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0"/>
  <workbookPr updateLinks="never" codeName="ThisWorkbook" defaultThemeVersion="166925"/>
  <mc:AlternateContent xmlns:mc="http://schemas.openxmlformats.org/markup-compatibility/2006">
    <mc:Choice Requires="x15">
      <x15ac:absPath xmlns:x15ac="http://schemas.microsoft.com/office/spreadsheetml/2010/11/ac" url="C:\Users\admin04\OneDrive\Desktop\"/>
    </mc:Choice>
  </mc:AlternateContent>
  <xr:revisionPtr revIDLastSave="485" documentId="13_ncr:1_{20BEF76E-A0F1-4C71-8DB0-D3E7799D4EA6}" xr6:coauthVersionLast="36" xr6:coauthVersionMax="47" xr10:uidLastSave="{FD54A0A0-5F13-4E35-8D3A-1278FB5A6063}"/>
  <bookViews>
    <workbookView xWindow="2340" yWindow="2340" windowWidth="15870" windowHeight="9915" tabRatio="985" xr2:uid="{8C4FE283-14BB-4902-BB6F-C624B0EA9807}"/>
  </bookViews>
  <sheets>
    <sheet name="入力" sheetId="2" r:id="rId1"/>
    <sheet name="別13設備" sheetId="19" r:id="rId2"/>
    <sheet name="別14設備" sheetId="20" r:id="rId3"/>
    <sheet name="別15設備" sheetId="6" r:id="rId4"/>
    <sheet name="別16設備" sheetId="21" r:id="rId5"/>
    <sheet name="別13食料" sheetId="23" r:id="rId6"/>
    <sheet name="別14食料" sheetId="24" r:id="rId7"/>
    <sheet name="別15食料" sheetId="29" r:id="rId8"/>
    <sheet name="別16食料" sheetId="30" r:id="rId9"/>
    <sheet name="様式2" sheetId="28" r:id="rId10"/>
    <sheet name="リスト" sheetId="22" state="hidden" r:id="rId11"/>
  </sheets>
  <externalReferences>
    <externalReference r:id="rId12"/>
  </externalReferences>
  <definedNames>
    <definedName name="_xlnm.Print_Area" localSheetId="9">様式2!$A$1:$AM$44</definedName>
  </definedNames>
  <calcPr calcId="191029"/>
  <customWorkbookViews>
    <customWorkbookView name="admin04 - 個人用ビュー" guid="{2B785831-8FBF-4E3A-B677-5E2AFADE5461}" mergeInterval="0" personalView="1" xWindow="-1842" yWindow="78" windowWidth="1558" windowHeight="960" tabRatio="907" activeSheetId="1"/>
  </customWorkbookViews>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3" i="29" l="1"/>
  <c r="E13" i="6" l="1"/>
  <c r="J13" i="6" s="1"/>
  <c r="E13" i="29" l="1"/>
  <c r="H41" i="28"/>
  <c r="H33" i="28"/>
  <c r="H32" i="28"/>
  <c r="H31" i="28"/>
  <c r="H30" i="28"/>
  <c r="H29" i="28"/>
  <c r="H28" i="28"/>
  <c r="H27" i="28"/>
  <c r="H26" i="28"/>
  <c r="H25" i="28"/>
  <c r="G10" i="30" l="1"/>
  <c r="G15" i="30"/>
  <c r="G9" i="30"/>
  <c r="R20" i="30"/>
  <c r="Q20" i="30"/>
  <c r="O20" i="30"/>
  <c r="O19" i="30"/>
  <c r="O17" i="30"/>
  <c r="E17" i="30"/>
  <c r="C17" i="30"/>
  <c r="G15" i="21"/>
  <c r="G10" i="21"/>
  <c r="G9" i="21"/>
  <c r="B11" i="24"/>
  <c r="B13" i="29"/>
  <c r="D13" i="29" s="1"/>
  <c r="E16" i="29"/>
  <c r="U16" i="29"/>
  <c r="R16" i="29"/>
  <c r="N16" i="29"/>
  <c r="H16" i="29"/>
  <c r="C16" i="29"/>
  <c r="C16" i="6"/>
  <c r="H16" i="6"/>
  <c r="N16" i="6"/>
  <c r="R16" i="6"/>
  <c r="U16" i="6"/>
  <c r="E16" i="6"/>
  <c r="B13" i="6"/>
  <c r="B16" i="6" s="1"/>
  <c r="M41" i="28"/>
  <c r="W41" i="28"/>
  <c r="Y41" i="28"/>
  <c r="Y40" i="28"/>
  <c r="W40" i="28"/>
  <c r="M40" i="28"/>
  <c r="H40" i="28"/>
  <c r="Y37" i="28"/>
  <c r="H24" i="28"/>
  <c r="Y21" i="28"/>
  <c r="D16" i="29" l="1"/>
  <c r="F13" i="29"/>
  <c r="J13" i="29"/>
  <c r="J16" i="29" s="1"/>
  <c r="B16" i="29"/>
  <c r="P13" i="29" l="1"/>
  <c r="F16" i="29"/>
  <c r="P16" i="29" l="1"/>
  <c r="Y25" i="28" l="1"/>
  <c r="Y26" i="28"/>
  <c r="Y27" i="28"/>
  <c r="Y28" i="28"/>
  <c r="Y29" i="28"/>
  <c r="Y30" i="28"/>
  <c r="Y31" i="28"/>
  <c r="Y32" i="28"/>
  <c r="Y33" i="28"/>
  <c r="W25" i="28"/>
  <c r="W26" i="28"/>
  <c r="W27" i="28"/>
  <c r="W28" i="28"/>
  <c r="W29" i="28"/>
  <c r="W30" i="28"/>
  <c r="W31" i="28"/>
  <c r="W32" i="28"/>
  <c r="W33" i="28"/>
  <c r="M25" i="28"/>
  <c r="M26" i="28"/>
  <c r="M27" i="28"/>
  <c r="M28" i="28"/>
  <c r="M29" i="28"/>
  <c r="M30" i="28"/>
  <c r="M31" i="28"/>
  <c r="M32" i="28"/>
  <c r="M33" i="28"/>
  <c r="Y24" i="28"/>
  <c r="W24" i="28"/>
  <c r="M24" i="28"/>
  <c r="H77" i="2"/>
  <c r="H70" i="2"/>
  <c r="L11" i="28"/>
  <c r="AG10" i="28"/>
  <c r="W10" i="28"/>
  <c r="H10" i="28"/>
  <c r="H8" i="28"/>
  <c r="T7" i="28"/>
  <c r="G13" i="29" l="1"/>
  <c r="T13" i="29" s="1"/>
  <c r="T16" i="29" s="1"/>
  <c r="M15" i="30"/>
  <c r="K15" i="30"/>
  <c r="M15" i="21"/>
  <c r="G13" i="6"/>
  <c r="K15" i="21"/>
  <c r="H7" i="28"/>
  <c r="G16" i="29" l="1"/>
  <c r="I13" i="29"/>
  <c r="L13" i="29" s="1"/>
  <c r="V13" i="29"/>
  <c r="V16" i="29" s="1"/>
  <c r="G16" i="6"/>
  <c r="T13" i="6"/>
  <c r="T16" i="6" s="1"/>
  <c r="V13" i="6"/>
  <c r="V16" i="6" s="1"/>
  <c r="H42" i="28"/>
  <c r="AD37" i="28" s="1"/>
  <c r="AI37" i="28" s="1"/>
  <c r="H34" i="28"/>
  <c r="AD21" i="28" s="1"/>
  <c r="I16" i="29" l="1"/>
  <c r="AI21" i="28"/>
  <c r="J16" i="6"/>
  <c r="I13" i="6"/>
  <c r="D13" i="6"/>
  <c r="F13" i="6" s="1"/>
  <c r="J54" i="2"/>
  <c r="B8" i="24"/>
  <c r="H5" i="24"/>
  <c r="F5" i="24"/>
  <c r="D5" i="24"/>
  <c r="B5" i="24"/>
  <c r="I26" i="23"/>
  <c r="C26" i="23"/>
  <c r="I25" i="23"/>
  <c r="C25" i="23"/>
  <c r="G21" i="23"/>
  <c r="E21" i="23"/>
  <c r="A21" i="23"/>
  <c r="E17" i="23"/>
  <c r="C17" i="23"/>
  <c r="M13" i="23"/>
  <c r="K13" i="23"/>
  <c r="I13" i="23"/>
  <c r="I12" i="23"/>
  <c r="I10" i="23"/>
  <c r="M5" i="23"/>
  <c r="K5" i="23"/>
  <c r="K13" i="6" l="1"/>
  <c r="L13" i="6" s="1"/>
  <c r="I15" i="30"/>
  <c r="S13" i="29"/>
  <c r="S16" i="29" s="1"/>
  <c r="Q13" i="29"/>
  <c r="L16" i="29"/>
  <c r="O9" i="30"/>
  <c r="I9" i="30"/>
  <c r="I10" i="30" s="1"/>
  <c r="K9" i="30"/>
  <c r="K10" i="30" s="1"/>
  <c r="D16" i="6"/>
  <c r="I16" i="6"/>
  <c r="H54" i="2"/>
  <c r="R20" i="21"/>
  <c r="Q20" i="21"/>
  <c r="O20" i="21"/>
  <c r="O19" i="21"/>
  <c r="O17" i="21"/>
  <c r="E17" i="21"/>
  <c r="C17" i="21"/>
  <c r="W13" i="29" l="1"/>
  <c r="W16" i="29" s="1"/>
  <c r="Q16" i="29"/>
  <c r="Q13" i="6"/>
  <c r="S13" i="6"/>
  <c r="S16" i="6" s="1"/>
  <c r="M10" i="30"/>
  <c r="F16" i="6"/>
  <c r="P13" i="6"/>
  <c r="P16" i="6" s="1"/>
  <c r="I9" i="21"/>
  <c r="I15" i="21"/>
  <c r="O9" i="21"/>
  <c r="L16" i="6"/>
  <c r="K9" i="21"/>
  <c r="B14" i="20"/>
  <c r="B11" i="20"/>
  <c r="B8" i="20"/>
  <c r="H5" i="20"/>
  <c r="F5" i="20"/>
  <c r="D5" i="20"/>
  <c r="B5" i="20"/>
  <c r="W13" i="6" l="1"/>
  <c r="W16" i="6" s="1"/>
  <c r="Q16" i="6"/>
  <c r="I10" i="21"/>
  <c r="M10" i="21"/>
  <c r="K10" i="21"/>
  <c r="G21" i="19"/>
  <c r="E21" i="19"/>
  <c r="A21" i="19"/>
  <c r="C26" i="19" l="1"/>
  <c r="I26" i="19"/>
  <c r="I25" i="19"/>
  <c r="C25" i="19"/>
  <c r="E17" i="19" l="1"/>
  <c r="C17" i="19"/>
  <c r="M5" i="19"/>
  <c r="K5" i="19"/>
  <c r="M13" i="19"/>
  <c r="K13" i="19"/>
  <c r="I13" i="19"/>
  <c r="I12" i="19"/>
  <c r="I10" i="19"/>
</calcChain>
</file>

<file path=xl/sharedStrings.xml><?xml version="1.0" encoding="utf-8"?>
<sst xmlns="http://schemas.openxmlformats.org/spreadsheetml/2006/main" count="666" uniqueCount="330">
  <si>
    <t>円</t>
    <rPh sb="0" eb="1">
      <t>エン</t>
    </rPh>
    <phoneticPr fontId="3"/>
  </si>
  <si>
    <t>備　　　考</t>
    <rPh sb="0" eb="1">
      <t>ビ</t>
    </rPh>
    <rPh sb="4" eb="5">
      <t>コウ</t>
    </rPh>
    <phoneticPr fontId="3"/>
  </si>
  <si>
    <t>支出の部</t>
    <rPh sb="0" eb="2">
      <t>シシュツ</t>
    </rPh>
    <rPh sb="3" eb="4">
      <t>ブ</t>
    </rPh>
    <phoneticPr fontId="3"/>
  </si>
  <si>
    <t>計</t>
    <rPh sb="0" eb="1">
      <t>ケイ</t>
    </rPh>
    <phoneticPr fontId="3"/>
  </si>
  <si>
    <t>住所</t>
  </si>
  <si>
    <t>氏名</t>
    <phoneticPr fontId="3"/>
  </si>
  <si>
    <t>本件責任者</t>
  </si>
  <si>
    <t>担　当　者</t>
    <phoneticPr fontId="3"/>
  </si>
  <si>
    <r>
      <t>　　</t>
    </r>
    <r>
      <rPr>
        <u/>
        <sz val="12"/>
        <color theme="1"/>
        <rFont val="ＭＳ 明朝"/>
        <family val="1"/>
        <charset val="128"/>
      </rPr>
      <t>事業名　介護事業所等及び介護施設等に対するサービス継続支援事業費補助金</t>
    </r>
    <phoneticPr fontId="3"/>
  </si>
  <si>
    <t>設立年月日</t>
    <phoneticPr fontId="3"/>
  </si>
  <si>
    <t>申請者の営
む主な事業</t>
    <phoneticPr fontId="3"/>
  </si>
  <si>
    <t>補助事業等の
内　　　容</t>
    <phoneticPr fontId="3"/>
  </si>
  <si>
    <t>備　　　考</t>
    <phoneticPr fontId="3"/>
  </si>
  <si>
    <t>　北海道知事　鈴木 直道　様</t>
    <phoneticPr fontId="3"/>
  </si>
  <si>
    <t>補助事業者等</t>
    <rPh sb="0" eb="5">
      <t>ホジョジギョウシャ</t>
    </rPh>
    <rPh sb="5" eb="6">
      <t>トウ</t>
    </rPh>
    <phoneticPr fontId="3"/>
  </si>
  <si>
    <t>氏　　　名</t>
    <rPh sb="0" eb="1">
      <t>ウジ</t>
    </rPh>
    <rPh sb="4" eb="5">
      <t>ナ</t>
    </rPh>
    <phoneticPr fontId="3"/>
  </si>
  <si>
    <t>連　絡　先</t>
    <rPh sb="0" eb="1">
      <t>レン</t>
    </rPh>
    <rPh sb="2" eb="3">
      <t>ラク</t>
    </rPh>
    <rPh sb="4" eb="5">
      <t>サキ</t>
    </rPh>
    <phoneticPr fontId="3"/>
  </si>
  <si>
    <t>別記第１3号様式</t>
    <phoneticPr fontId="3"/>
  </si>
  <si>
    <t>補助事業等実績報告書</t>
    <rPh sb="0" eb="2">
      <t>ホジョ</t>
    </rPh>
    <rPh sb="2" eb="4">
      <t>ジギョウ</t>
    </rPh>
    <rPh sb="4" eb="5">
      <t>トウ</t>
    </rPh>
    <rPh sb="5" eb="7">
      <t>ジッセキ</t>
    </rPh>
    <rPh sb="7" eb="10">
      <t>ホウコクショ</t>
    </rPh>
    <phoneticPr fontId="3"/>
  </si>
  <si>
    <t>口座振替払の振込先銀行等の名称及び口座番号</t>
    <phoneticPr fontId="3"/>
  </si>
  <si>
    <t>振込先銀行等の名称</t>
    <phoneticPr fontId="3"/>
  </si>
  <si>
    <t>口座番号</t>
    <phoneticPr fontId="3"/>
  </si>
  <si>
    <t>注　１　「　　年　　月　　日付け（記号）第　　　号指令」については、当初の交付決定の</t>
    <phoneticPr fontId="3"/>
  </si>
  <si>
    <t xml:space="preserve">            年月日、番号を記載すること。</t>
    <phoneticPr fontId="3"/>
  </si>
  <si>
    <t xml:space="preserve">       ２　「口座振替払の振込先銀行等の名称及び口座番号」欄については、口座振替払を</t>
    <phoneticPr fontId="3"/>
  </si>
  <si>
    <t xml:space="preserve">           希望する場合に記載すること。</t>
    <phoneticPr fontId="3"/>
  </si>
  <si>
    <t xml:space="preserve">       ３　補助事業等の期間が２年度以上にわたる場合で、道の会計年度が終了したときに</t>
    <phoneticPr fontId="3"/>
  </si>
  <si>
    <t xml:space="preserve">           使用する場合は、この様式中「完了」とあるのを「執行」と訂正して使用すること。</t>
    <phoneticPr fontId="3"/>
  </si>
  <si>
    <t>別記第１４号様式</t>
    <phoneticPr fontId="3"/>
  </si>
  <si>
    <t>補助事業等の
実施による成果
（実施結果）</t>
    <phoneticPr fontId="3"/>
  </si>
  <si>
    <t>注　１　「補助事業等の内容」欄及び「補助事業等の成果（実施結果）」欄に</t>
    <phoneticPr fontId="3"/>
  </si>
  <si>
    <t>　　　ついては、詳細かつ具体的に記載すること。</t>
    <phoneticPr fontId="3"/>
  </si>
  <si>
    <t>　　　あっては、その運営の状況を「備考」欄に記載すること。</t>
    <phoneticPr fontId="3"/>
  </si>
  <si>
    <t>　　２　補助金等の交付を受けようとする者が法人以外の団体の場合に</t>
    <phoneticPr fontId="3"/>
  </si>
  <si>
    <t>　　３　事業主体が地方公共団体であるときは、「設立年月日」及び</t>
    <phoneticPr fontId="3"/>
  </si>
  <si>
    <t>　　　「申請者の営む主な事業」欄は削除して使用すること。</t>
    <phoneticPr fontId="3"/>
  </si>
  <si>
    <t>別記第１５号様式</t>
    <phoneticPr fontId="3"/>
  </si>
  <si>
    <t>A</t>
    <phoneticPr fontId="3"/>
  </si>
  <si>
    <t>B</t>
    <phoneticPr fontId="3"/>
  </si>
  <si>
    <t>C</t>
    <phoneticPr fontId="3"/>
  </si>
  <si>
    <t>D</t>
    <phoneticPr fontId="3"/>
  </si>
  <si>
    <t>E</t>
    <phoneticPr fontId="3"/>
  </si>
  <si>
    <t>F</t>
    <phoneticPr fontId="3"/>
  </si>
  <si>
    <t>G</t>
    <phoneticPr fontId="3"/>
  </si>
  <si>
    <t>H</t>
    <phoneticPr fontId="3"/>
  </si>
  <si>
    <t>I</t>
    <phoneticPr fontId="3"/>
  </si>
  <si>
    <t>J</t>
    <phoneticPr fontId="3"/>
  </si>
  <si>
    <t>K</t>
    <phoneticPr fontId="3"/>
  </si>
  <si>
    <t>L</t>
    <phoneticPr fontId="3"/>
  </si>
  <si>
    <t>M</t>
    <phoneticPr fontId="3"/>
  </si>
  <si>
    <t>N</t>
    <phoneticPr fontId="3"/>
  </si>
  <si>
    <t>O</t>
    <phoneticPr fontId="3"/>
  </si>
  <si>
    <t>P</t>
    <phoneticPr fontId="3"/>
  </si>
  <si>
    <t>Q</t>
    <phoneticPr fontId="3"/>
  </si>
  <si>
    <t>R</t>
    <phoneticPr fontId="3"/>
  </si>
  <si>
    <t>S</t>
    <phoneticPr fontId="3"/>
  </si>
  <si>
    <t>T</t>
    <phoneticPr fontId="3"/>
  </si>
  <si>
    <t>補助金等</t>
    <rPh sb="0" eb="3">
      <t>ホジョキン</t>
    </rPh>
    <rPh sb="3" eb="4">
      <t>ナド</t>
    </rPh>
    <phoneticPr fontId="3"/>
  </si>
  <si>
    <t>の交付の</t>
    <rPh sb="1" eb="3">
      <t>コウフ</t>
    </rPh>
    <phoneticPr fontId="3"/>
  </si>
  <si>
    <t>区分</t>
    <rPh sb="0" eb="2">
      <t>クブン</t>
    </rPh>
    <phoneticPr fontId="3"/>
  </si>
  <si>
    <t>補助事</t>
    <rPh sb="0" eb="2">
      <t>ホジョ</t>
    </rPh>
    <rPh sb="2" eb="3">
      <t>ゴト</t>
    </rPh>
    <phoneticPr fontId="3"/>
  </si>
  <si>
    <t>業等に</t>
    <rPh sb="0" eb="1">
      <t>ギョウ</t>
    </rPh>
    <rPh sb="1" eb="2">
      <t>トウ</t>
    </rPh>
    <phoneticPr fontId="3"/>
  </si>
  <si>
    <t>要する</t>
    <rPh sb="0" eb="1">
      <t>ヨウ</t>
    </rPh>
    <phoneticPr fontId="3"/>
  </si>
  <si>
    <t>経費</t>
    <rPh sb="0" eb="2">
      <t>ケイヒ</t>
    </rPh>
    <phoneticPr fontId="3"/>
  </si>
  <si>
    <t>寄付金</t>
    <rPh sb="0" eb="3">
      <t>キフキン</t>
    </rPh>
    <phoneticPr fontId="3"/>
  </si>
  <si>
    <t>その他</t>
    <rPh sb="2" eb="3">
      <t>タ</t>
    </rPh>
    <phoneticPr fontId="3"/>
  </si>
  <si>
    <t>の収入</t>
    <rPh sb="1" eb="3">
      <t>シュウニュウ</t>
    </rPh>
    <phoneticPr fontId="3"/>
  </si>
  <si>
    <t>補助</t>
    <rPh sb="0" eb="2">
      <t>ホジョ</t>
    </rPh>
    <phoneticPr fontId="3"/>
  </si>
  <si>
    <t>対象</t>
    <rPh sb="0" eb="2">
      <t>タイショウ</t>
    </rPh>
    <phoneticPr fontId="3"/>
  </si>
  <si>
    <t>補助基</t>
    <rPh sb="0" eb="2">
      <t>ホジョ</t>
    </rPh>
    <rPh sb="2" eb="3">
      <t>モト</t>
    </rPh>
    <phoneticPr fontId="3"/>
  </si>
  <si>
    <t>準によ</t>
    <rPh sb="0" eb="1">
      <t>ジュン</t>
    </rPh>
    <phoneticPr fontId="3"/>
  </si>
  <si>
    <t>り算出</t>
    <rPh sb="1" eb="3">
      <t>サンシュツ</t>
    </rPh>
    <phoneticPr fontId="3"/>
  </si>
  <si>
    <t>した額</t>
    <rPh sb="2" eb="3">
      <t>ガク</t>
    </rPh>
    <phoneticPr fontId="3"/>
  </si>
  <si>
    <t>基本</t>
    <rPh sb="0" eb="2">
      <t>キホン</t>
    </rPh>
    <phoneticPr fontId="3"/>
  </si>
  <si>
    <t>額</t>
    <rPh sb="0" eb="1">
      <t>ガク</t>
    </rPh>
    <phoneticPr fontId="3"/>
  </si>
  <si>
    <t>要した</t>
    <rPh sb="0" eb="1">
      <t>ヨウ</t>
    </rPh>
    <phoneticPr fontId="3"/>
  </si>
  <si>
    <t>補</t>
    <rPh sb="0" eb="1">
      <t>ホ</t>
    </rPh>
    <phoneticPr fontId="3"/>
  </si>
  <si>
    <t>助</t>
    <rPh sb="0" eb="1">
      <t>スケ</t>
    </rPh>
    <phoneticPr fontId="3"/>
  </si>
  <si>
    <t>率</t>
    <rPh sb="0" eb="1">
      <t>リツ</t>
    </rPh>
    <phoneticPr fontId="3"/>
  </si>
  <si>
    <t>消費</t>
    <rPh sb="0" eb="2">
      <t>ショウヒ</t>
    </rPh>
    <phoneticPr fontId="3"/>
  </si>
  <si>
    <t>税等</t>
    <rPh sb="0" eb="1">
      <t>ゼイ</t>
    </rPh>
    <rPh sb="1" eb="2">
      <t>ナド</t>
    </rPh>
    <phoneticPr fontId="3"/>
  </si>
  <si>
    <t>仕入</t>
    <rPh sb="0" eb="2">
      <t>シイレ</t>
    </rPh>
    <phoneticPr fontId="3"/>
  </si>
  <si>
    <t>控除</t>
    <rPh sb="0" eb="2">
      <t>コウジョ</t>
    </rPh>
    <phoneticPr fontId="3"/>
  </si>
  <si>
    <t>税額</t>
    <rPh sb="0" eb="2">
      <t>ゼイガク</t>
    </rPh>
    <phoneticPr fontId="3"/>
  </si>
  <si>
    <t>年月</t>
    <rPh sb="0" eb="2">
      <t>ネンゲツ</t>
    </rPh>
    <phoneticPr fontId="3"/>
  </si>
  <si>
    <t>番号</t>
    <rPh sb="0" eb="2">
      <t>バンゴウ</t>
    </rPh>
    <phoneticPr fontId="3"/>
  </si>
  <si>
    <t>金額</t>
    <rPh sb="0" eb="2">
      <t>キンガク</t>
    </rPh>
    <phoneticPr fontId="3"/>
  </si>
  <si>
    <t>補助金</t>
    <rPh sb="0" eb="3">
      <t>ホジョキン</t>
    </rPh>
    <phoneticPr fontId="3"/>
  </si>
  <si>
    <t>等精算</t>
    <rPh sb="0" eb="1">
      <t>ナド</t>
    </rPh>
    <rPh sb="1" eb="3">
      <t>セイサン</t>
    </rPh>
    <phoneticPr fontId="3"/>
  </si>
  <si>
    <t>等領収</t>
    <rPh sb="0" eb="1">
      <t>ナド</t>
    </rPh>
    <rPh sb="1" eb="3">
      <t>リョウシュウ</t>
    </rPh>
    <phoneticPr fontId="3"/>
  </si>
  <si>
    <t>済額</t>
    <rPh sb="0" eb="1">
      <t>スミ</t>
    </rPh>
    <rPh sb="1" eb="2">
      <t>ガク</t>
    </rPh>
    <phoneticPr fontId="3"/>
  </si>
  <si>
    <t>等精算</t>
    <rPh sb="0" eb="1">
      <t>トウ</t>
    </rPh>
    <rPh sb="1" eb="3">
      <t>セイサン</t>
    </rPh>
    <phoneticPr fontId="3"/>
  </si>
  <si>
    <t>額に対</t>
    <rPh sb="0" eb="1">
      <t>ガク</t>
    </rPh>
    <rPh sb="2" eb="3">
      <t>タイ</t>
    </rPh>
    <phoneticPr fontId="3"/>
  </si>
  <si>
    <t>する領</t>
    <rPh sb="2" eb="3">
      <t>リョウ</t>
    </rPh>
    <phoneticPr fontId="3"/>
  </si>
  <si>
    <t>収未済</t>
    <rPh sb="0" eb="1">
      <t>シュウ</t>
    </rPh>
    <rPh sb="1" eb="2">
      <t>ミ</t>
    </rPh>
    <rPh sb="2" eb="3">
      <t>スミ</t>
    </rPh>
    <phoneticPr fontId="3"/>
  </si>
  <si>
    <t>（O-P）</t>
    <phoneticPr fontId="3"/>
  </si>
  <si>
    <t>補助事業等に</t>
    <rPh sb="0" eb="4">
      <t>ホジョジギョウ</t>
    </rPh>
    <rPh sb="4" eb="5">
      <t>トウ</t>
    </rPh>
    <phoneticPr fontId="3"/>
  </si>
  <si>
    <t>係る経費の債務</t>
    <rPh sb="0" eb="1">
      <t>カカワ</t>
    </rPh>
    <rPh sb="2" eb="4">
      <t>ケイヒ</t>
    </rPh>
    <rPh sb="5" eb="7">
      <t>サイム</t>
    </rPh>
    <phoneticPr fontId="3"/>
  </si>
  <si>
    <t>確定額</t>
    <rPh sb="0" eb="3">
      <t>カクテイガク</t>
    </rPh>
    <phoneticPr fontId="3"/>
  </si>
  <si>
    <t>不用額</t>
    <rPh sb="0" eb="3">
      <t>フヨウガク</t>
    </rPh>
    <phoneticPr fontId="3"/>
  </si>
  <si>
    <t>（N-O）</t>
    <phoneticPr fontId="3"/>
  </si>
  <si>
    <t>備</t>
    <rPh sb="0" eb="1">
      <t>ビ</t>
    </rPh>
    <phoneticPr fontId="3"/>
  </si>
  <si>
    <t>考</t>
    <rPh sb="0" eb="1">
      <t>コウ</t>
    </rPh>
    <phoneticPr fontId="3"/>
  </si>
  <si>
    <t>円</t>
    <rPh sb="0" eb="1">
      <t>エン</t>
    </rPh>
    <phoneticPr fontId="3"/>
  </si>
  <si>
    <t>支払</t>
    <rPh sb="0" eb="2">
      <t>シハライ</t>
    </rPh>
    <phoneticPr fontId="3"/>
  </si>
  <si>
    <t>未済</t>
    <rPh sb="0" eb="1">
      <t>ミ</t>
    </rPh>
    <rPh sb="1" eb="2">
      <t>スミ</t>
    </rPh>
    <phoneticPr fontId="3"/>
  </si>
  <si>
    <t>計</t>
    <rPh sb="0" eb="1">
      <t>ケイ</t>
    </rPh>
    <phoneticPr fontId="3"/>
  </si>
  <si>
    <t>合計</t>
    <rPh sb="0" eb="2">
      <t>ゴウケイ</t>
    </rPh>
    <phoneticPr fontId="3"/>
  </si>
  <si>
    <t>計　　　　　画</t>
    <rPh sb="0" eb="1">
      <t>ケイ</t>
    </rPh>
    <rPh sb="6" eb="7">
      <t>ガ</t>
    </rPh>
    <phoneticPr fontId="3"/>
  </si>
  <si>
    <t>実　　　　　施</t>
    <rPh sb="0" eb="1">
      <t>ミ</t>
    </rPh>
    <rPh sb="6" eb="7">
      <t>セ</t>
    </rPh>
    <phoneticPr fontId="3"/>
  </si>
  <si>
    <t>　 決定</t>
    <rPh sb="2" eb="4">
      <t>ケッテイ</t>
    </rPh>
    <phoneticPr fontId="3"/>
  </si>
  <si>
    <t>注　１　「区分」欄には、事務又は事業の名称（必要があるときは、細分された項目等当該補助事業等において区分すべきこととされている事項）を記載すること。</t>
    <phoneticPr fontId="3"/>
  </si>
  <si>
    <t>　　２　「計画」欄には、申請の際の額（変更の承認（達による変更を含む。）があったときは、変更後の額）を記載すること。</t>
    <phoneticPr fontId="3"/>
  </si>
  <si>
    <t>　　３　「補助金等の交付の決定」欄中「年月日番号」欄には当初の交付決定の年月日、番号を記載し、「金額」欄には交付決定額（変更（達による変更を含む。）が</t>
    <phoneticPr fontId="3"/>
  </si>
  <si>
    <t>　　　あったときは、変更後の額）を記載すること。</t>
    <phoneticPr fontId="3"/>
  </si>
  <si>
    <t>　　４　「補助金等精算額」欄には、実施に係る補助基本額（Ｊ）に補助率（Ｋ）を乗じた額から、消費税等仕入控除税額（Ｌ）を控除し得た額を記載すること。</t>
    <phoneticPr fontId="3"/>
  </si>
  <si>
    <t>　　　ただし、補助金等の算出が他の方法によっている場合は、その方法により算出した額を記載し、かつ、「備考」欄にその算出方法を明記すること。</t>
    <phoneticPr fontId="3"/>
  </si>
  <si>
    <t>　　５　定額補助の場合は、「補助率」欄を斜線で抹消すること。</t>
    <phoneticPr fontId="3"/>
  </si>
  <si>
    <t>補     助     金     等     精    算     書</t>
    <phoneticPr fontId="3"/>
  </si>
  <si>
    <t xml:space="preserve"> 日</t>
    <rPh sb="1" eb="2">
      <t>ヒ</t>
    </rPh>
    <phoneticPr fontId="3"/>
  </si>
  <si>
    <t xml:space="preserve"> 額</t>
    <rPh sb="1" eb="2">
      <t>ガク</t>
    </rPh>
    <phoneticPr fontId="3"/>
  </si>
  <si>
    <t>別記第１6号様式</t>
    <phoneticPr fontId="3"/>
  </si>
  <si>
    <t>事業（事務）名　介護事業所等及び介護施設等に対するサービス継続支援事業費補助金算書</t>
    <phoneticPr fontId="3"/>
  </si>
  <si>
    <t>収入の部</t>
    <rPh sb="0" eb="2">
      <t>シュウニュウ</t>
    </rPh>
    <rPh sb="3" eb="4">
      <t>ブ</t>
    </rPh>
    <phoneticPr fontId="3"/>
  </si>
  <si>
    <t>収入済額</t>
    <rPh sb="0" eb="2">
      <t>シュウニュウ</t>
    </rPh>
    <rPh sb="2" eb="3">
      <t>スミ</t>
    </rPh>
    <rPh sb="3" eb="4">
      <t>ガク</t>
    </rPh>
    <phoneticPr fontId="3"/>
  </si>
  <si>
    <t>収入未済額</t>
    <rPh sb="0" eb="2">
      <t>シュウニュウ</t>
    </rPh>
    <rPh sb="2" eb="3">
      <t>ミ</t>
    </rPh>
    <rPh sb="3" eb="4">
      <t>スミ</t>
    </rPh>
    <rPh sb="4" eb="5">
      <t>ガク</t>
    </rPh>
    <phoneticPr fontId="3"/>
  </si>
  <si>
    <t>更正後の額</t>
    <rPh sb="0" eb="1">
      <t>サラ</t>
    </rPh>
    <rPh sb="1" eb="2">
      <t>セイ</t>
    </rPh>
    <rPh sb="2" eb="3">
      <t>ゴ</t>
    </rPh>
    <rPh sb="4" eb="5">
      <t>ガク</t>
    </rPh>
    <phoneticPr fontId="3"/>
  </si>
  <si>
    <t>科　　　　　　　目</t>
    <rPh sb="0" eb="1">
      <t>カ</t>
    </rPh>
    <rPh sb="8" eb="9">
      <t>メ</t>
    </rPh>
    <phoneticPr fontId="3"/>
  </si>
  <si>
    <t>備　　　　　考</t>
    <rPh sb="0" eb="1">
      <t>ビ</t>
    </rPh>
    <rPh sb="6" eb="7">
      <t>コウ</t>
    </rPh>
    <phoneticPr fontId="3"/>
  </si>
  <si>
    <t>予　　　算　　　額</t>
    <rPh sb="0" eb="1">
      <t>ヨ</t>
    </rPh>
    <rPh sb="4" eb="5">
      <t>サン</t>
    </rPh>
    <rPh sb="8" eb="9">
      <t>ガク</t>
    </rPh>
    <phoneticPr fontId="3"/>
  </si>
  <si>
    <t>内　　　　訳</t>
    <rPh sb="0" eb="1">
      <t>ウチ</t>
    </rPh>
    <rPh sb="5" eb="6">
      <t>ワケ</t>
    </rPh>
    <phoneticPr fontId="3"/>
  </si>
  <si>
    <t>精　算　額</t>
    <rPh sb="0" eb="1">
      <t>セイ</t>
    </rPh>
    <rPh sb="2" eb="3">
      <t>サン</t>
    </rPh>
    <rPh sb="4" eb="5">
      <t>ガク</t>
    </rPh>
    <phoneticPr fontId="3"/>
  </si>
  <si>
    <t>事　　　業　　　精　　　算　　　書</t>
    <phoneticPr fontId="3"/>
  </si>
  <si>
    <t>不　用　額</t>
    <rPh sb="0" eb="1">
      <t>フ</t>
    </rPh>
    <rPh sb="2" eb="3">
      <t>ヨウ</t>
    </rPh>
    <rPh sb="4" eb="5">
      <t>ガク</t>
    </rPh>
    <phoneticPr fontId="3"/>
  </si>
  <si>
    <t>上記のとおり精算したことを証明します。</t>
    <phoneticPr fontId="3"/>
  </si>
  <si>
    <t>　　　それぞれ補助事業者等の区分に従い記載して差し支えないこと。</t>
    <phoneticPr fontId="3"/>
  </si>
  <si>
    <t>　　　（一般会計又は特別会計）を記載すること</t>
    <phoneticPr fontId="3"/>
  </si>
  <si>
    <t>月</t>
    <rPh sb="0" eb="1">
      <t>ガツ</t>
    </rPh>
    <phoneticPr fontId="3"/>
  </si>
  <si>
    <t>日</t>
    <rPh sb="0" eb="1">
      <t>ニチ</t>
    </rPh>
    <phoneticPr fontId="3"/>
  </si>
  <si>
    <t>苗字</t>
    <rPh sb="0" eb="2">
      <t>ミョウジ</t>
    </rPh>
    <phoneticPr fontId="3"/>
  </si>
  <si>
    <t>名</t>
    <rPh sb="0" eb="1">
      <t>ナ</t>
    </rPh>
    <phoneticPr fontId="3"/>
  </si>
  <si>
    <t>令和　8　年</t>
    <rPh sb="0" eb="2">
      <t>レイワ</t>
    </rPh>
    <rPh sb="5" eb="6">
      <t>ネン</t>
    </rPh>
    <phoneticPr fontId="3"/>
  </si>
  <si>
    <t>月</t>
    <rPh sb="0" eb="1">
      <t>ガツ</t>
    </rPh>
    <phoneticPr fontId="3"/>
  </si>
  <si>
    <t>日</t>
    <rPh sb="0" eb="1">
      <t>ニチ</t>
    </rPh>
    <phoneticPr fontId="3"/>
  </si>
  <si>
    <t>北海道</t>
    <rPh sb="0" eb="3">
      <t>ホッカイドウ</t>
    </rPh>
    <phoneticPr fontId="3"/>
  </si>
  <si>
    <t>❖事業完了日（支払日と納品日の遅い方の日付）</t>
    <rPh sb="1" eb="3">
      <t>ジギョウ</t>
    </rPh>
    <rPh sb="3" eb="6">
      <t>カンリョウビ</t>
    </rPh>
    <rPh sb="7" eb="9">
      <t>シハライ</t>
    </rPh>
    <rPh sb="9" eb="10">
      <t>ヒ</t>
    </rPh>
    <rPh sb="11" eb="14">
      <t>ノウヒンビ</t>
    </rPh>
    <rPh sb="15" eb="16">
      <t>オソ</t>
    </rPh>
    <rPh sb="17" eb="18">
      <t>ホウ</t>
    </rPh>
    <rPh sb="19" eb="21">
      <t>ヒヅケ</t>
    </rPh>
    <phoneticPr fontId="3"/>
  </si>
  <si>
    <t>・入所系サービス事業者の食料品や給食費（委託費含む）</t>
    <rPh sb="1" eb="3">
      <t>ニュウショ</t>
    </rPh>
    <rPh sb="3" eb="4">
      <t>ケイ</t>
    </rPh>
    <rPh sb="8" eb="11">
      <t>ジギョウシャ</t>
    </rPh>
    <rPh sb="12" eb="15">
      <t>ショクリョウヒン</t>
    </rPh>
    <rPh sb="16" eb="19">
      <t>キュウショクヒ</t>
    </rPh>
    <rPh sb="20" eb="23">
      <t>イタクヒ</t>
    </rPh>
    <rPh sb="23" eb="24">
      <t>フク</t>
    </rPh>
    <phoneticPr fontId="3"/>
  </si>
  <si>
    <t>令和 8 年 9 月 1 日付け</t>
    <rPh sb="0" eb="2">
      <t>レイワ</t>
    </rPh>
    <phoneticPr fontId="3"/>
  </si>
  <si>
    <t>第</t>
  </si>
  <si>
    <t>号指令で補助金等の交付の決定を受けた上記の</t>
    <phoneticPr fontId="3"/>
  </si>
  <si>
    <t>月</t>
    <phoneticPr fontId="3"/>
  </si>
  <si>
    <t>日完了したので、関係書類を添えて報告します。</t>
    <phoneticPr fontId="3"/>
  </si>
  <si>
    <t>事業は、令和8年　　　</t>
    <rPh sb="4" eb="6">
      <t>レイワ</t>
    </rPh>
    <rPh sb="7" eb="8">
      <t>ネン</t>
    </rPh>
    <phoneticPr fontId="3"/>
  </si>
  <si>
    <t>❖本件責任者</t>
    <rPh sb="1" eb="6">
      <t>ホンケンセキニンシャ</t>
    </rPh>
    <phoneticPr fontId="3"/>
  </si>
  <si>
    <t>連絡先</t>
    <rPh sb="0" eb="3">
      <t>レンラクサキ</t>
    </rPh>
    <phoneticPr fontId="3"/>
  </si>
  <si>
    <t>❖担当者（本件責任者と同様の場合もご記入願います）</t>
    <rPh sb="1" eb="4">
      <t>タントウシャ</t>
    </rPh>
    <rPh sb="5" eb="10">
      <t>ホンケンセキニンシャ</t>
    </rPh>
    <rPh sb="11" eb="13">
      <t>ドウヨウ</t>
    </rPh>
    <rPh sb="14" eb="16">
      <t>バアイ</t>
    </rPh>
    <rPh sb="18" eb="21">
      <t>キニュウネガ</t>
    </rPh>
    <phoneticPr fontId="3"/>
  </si>
  <si>
    <t>お名前</t>
    <rPh sb="1" eb="3">
      <t>ナマエ</t>
    </rPh>
    <phoneticPr fontId="3"/>
  </si>
  <si>
    <t>金融機関名</t>
    <rPh sb="0" eb="4">
      <t>キンユウキカン</t>
    </rPh>
    <rPh sb="4" eb="5">
      <t>メイ</t>
    </rPh>
    <phoneticPr fontId="3"/>
  </si>
  <si>
    <t>口座種別</t>
    <rPh sb="0" eb="4">
      <t>コウザシュベツ</t>
    </rPh>
    <phoneticPr fontId="3"/>
  </si>
  <si>
    <t>口座番号</t>
    <rPh sb="0" eb="4">
      <t>コウザバンゴウ</t>
    </rPh>
    <phoneticPr fontId="3"/>
  </si>
  <si>
    <t>❖法人設立日（謄本に記載されている設立年月日をご記入下さい。個人事業主の方は開業日をご記入下さい）</t>
    <rPh sb="1" eb="3">
      <t>ホウジン</t>
    </rPh>
    <rPh sb="3" eb="6">
      <t>セツリツビ</t>
    </rPh>
    <rPh sb="7" eb="9">
      <t>トウホン</t>
    </rPh>
    <rPh sb="10" eb="12">
      <t>キサイ</t>
    </rPh>
    <rPh sb="17" eb="19">
      <t>セツリツ</t>
    </rPh>
    <rPh sb="19" eb="22">
      <t>ネンガッピ</t>
    </rPh>
    <rPh sb="24" eb="27">
      <t>キニュウクダ</t>
    </rPh>
    <rPh sb="30" eb="32">
      <t>コジン</t>
    </rPh>
    <rPh sb="32" eb="35">
      <t>ジギョウヌシ</t>
    </rPh>
    <rPh sb="36" eb="37">
      <t>カタ</t>
    </rPh>
    <rPh sb="38" eb="41">
      <t>カイギョウヒ</t>
    </rPh>
    <rPh sb="43" eb="46">
      <t>キニュウクダ</t>
    </rPh>
    <phoneticPr fontId="3"/>
  </si>
  <si>
    <t>通所リハビリテーション</t>
    <rPh sb="0" eb="2">
      <t>ツウショ</t>
    </rPh>
    <phoneticPr fontId="3"/>
  </si>
  <si>
    <t>看護小規模多機能型居宅介護
（複合型サービス）</t>
    <rPh sb="0" eb="5">
      <t>カンゴショウキボ</t>
    </rPh>
    <rPh sb="5" eb="9">
      <t>タキノウガタ</t>
    </rPh>
    <rPh sb="9" eb="11">
      <t>キョタク</t>
    </rPh>
    <rPh sb="11" eb="13">
      <t>カイゴ</t>
    </rPh>
    <rPh sb="15" eb="17">
      <t>フクゴウ</t>
    </rPh>
    <rPh sb="17" eb="18">
      <t>ガタ</t>
    </rPh>
    <phoneticPr fontId="3"/>
  </si>
  <si>
    <t>地域密着型通所介護</t>
    <rPh sb="0" eb="5">
      <t>チイキミッチャクガタ</t>
    </rPh>
    <rPh sb="5" eb="9">
      <t>ツウショカイゴ</t>
    </rPh>
    <phoneticPr fontId="3"/>
  </si>
  <si>
    <t>認知症対応型通所介護</t>
    <rPh sb="0" eb="3">
      <t>ニンチショウ</t>
    </rPh>
    <rPh sb="3" eb="6">
      <t>タイオウガタ</t>
    </rPh>
    <rPh sb="6" eb="8">
      <t>ツウショ</t>
    </rPh>
    <rPh sb="8" eb="10">
      <t>カイゴ</t>
    </rPh>
    <phoneticPr fontId="3"/>
  </si>
  <si>
    <t>小規模多機能型居宅介護</t>
    <rPh sb="0" eb="7">
      <t>ショウキボタキノウガタ</t>
    </rPh>
    <rPh sb="7" eb="9">
      <t>キョタク</t>
    </rPh>
    <rPh sb="9" eb="11">
      <t>カイゴ</t>
    </rPh>
    <phoneticPr fontId="3"/>
  </si>
  <si>
    <t>介護老人福祉施設</t>
    <rPh sb="0" eb="8">
      <t>カイゴロウジンフクシシセツ</t>
    </rPh>
    <phoneticPr fontId="3"/>
  </si>
  <si>
    <t>介護老人保健施設</t>
    <rPh sb="0" eb="4">
      <t>カイゴロウジン</t>
    </rPh>
    <rPh sb="4" eb="8">
      <t>ホケンシセツ</t>
    </rPh>
    <phoneticPr fontId="3"/>
  </si>
  <si>
    <t>介護医療院</t>
    <rPh sb="0" eb="5">
      <t>カイゴイリョウイン</t>
    </rPh>
    <phoneticPr fontId="3"/>
  </si>
  <si>
    <t>短期入所生活介護</t>
    <rPh sb="0" eb="6">
      <t>タンキニュウショセイカツ</t>
    </rPh>
    <rPh sb="6" eb="8">
      <t>カイゴ</t>
    </rPh>
    <phoneticPr fontId="3"/>
  </si>
  <si>
    <t>認知症対応型共同生活介護</t>
    <rPh sb="0" eb="3">
      <t>ニンチショウ</t>
    </rPh>
    <rPh sb="3" eb="6">
      <t>タイオウガタ</t>
    </rPh>
    <rPh sb="6" eb="8">
      <t>キョウドウ</t>
    </rPh>
    <rPh sb="8" eb="10">
      <t>セイカツ</t>
    </rPh>
    <rPh sb="10" eb="12">
      <t>カイゴ</t>
    </rPh>
    <phoneticPr fontId="3"/>
  </si>
  <si>
    <t>地域密着型介護老人福祉施設
入所者生活介護</t>
    <rPh sb="0" eb="5">
      <t>チイキミッチャクガタ</t>
    </rPh>
    <rPh sb="5" eb="9">
      <t>カイゴロウジン</t>
    </rPh>
    <rPh sb="9" eb="13">
      <t>フクシシセツ</t>
    </rPh>
    <rPh sb="14" eb="17">
      <t>ニュウショシャ</t>
    </rPh>
    <rPh sb="17" eb="19">
      <t>セイカツ</t>
    </rPh>
    <rPh sb="19" eb="21">
      <t>カイゴ</t>
    </rPh>
    <phoneticPr fontId="3"/>
  </si>
  <si>
    <t>養護老人ホーム</t>
    <rPh sb="0" eb="2">
      <t>ヨウゴ</t>
    </rPh>
    <rPh sb="2" eb="4">
      <t>ロウジン</t>
    </rPh>
    <phoneticPr fontId="3"/>
  </si>
  <si>
    <t>軽費老人ホーム</t>
    <rPh sb="0" eb="2">
      <t>ケイヒ</t>
    </rPh>
    <rPh sb="2" eb="4">
      <t>ロウジン</t>
    </rPh>
    <phoneticPr fontId="3"/>
  </si>
  <si>
    <r>
      <t xml:space="preserve">地域密着型特定施設入居者生活介護
</t>
    </r>
    <r>
      <rPr>
        <sz val="9"/>
        <color theme="1"/>
        <rFont val="BIZ UDPゴシック"/>
        <family val="3"/>
        <charset val="128"/>
      </rPr>
      <t>（養護・軽費を除く）</t>
    </r>
    <rPh sb="0" eb="5">
      <t>チイキミッチャクガタ</t>
    </rPh>
    <rPh sb="5" eb="7">
      <t>トクテイ</t>
    </rPh>
    <rPh sb="7" eb="9">
      <t>シセツ</t>
    </rPh>
    <rPh sb="9" eb="12">
      <t>ニュウキョシャ</t>
    </rPh>
    <rPh sb="12" eb="14">
      <t>セイカツ</t>
    </rPh>
    <rPh sb="14" eb="16">
      <t>カイゴ</t>
    </rPh>
    <rPh sb="18" eb="20">
      <t>ヨウゴ</t>
    </rPh>
    <rPh sb="21" eb="23">
      <t>ケイヒ</t>
    </rPh>
    <rPh sb="24" eb="25">
      <t>ノゾ</t>
    </rPh>
    <phoneticPr fontId="3"/>
  </si>
  <si>
    <r>
      <t xml:space="preserve">特定施設入居者生活介護
</t>
    </r>
    <r>
      <rPr>
        <sz val="9"/>
        <color theme="1"/>
        <rFont val="BIZ UDPゴシック"/>
        <family val="3"/>
        <charset val="128"/>
      </rPr>
      <t>（養護・軽費を除く）</t>
    </r>
    <rPh sb="0" eb="2">
      <t>トクテイ</t>
    </rPh>
    <rPh sb="2" eb="4">
      <t>シセツ</t>
    </rPh>
    <rPh sb="4" eb="7">
      <t>ニュウキョシャ</t>
    </rPh>
    <rPh sb="7" eb="9">
      <t>セイカツ</t>
    </rPh>
    <rPh sb="9" eb="11">
      <t>カイゴ</t>
    </rPh>
    <phoneticPr fontId="3"/>
  </si>
  <si>
    <t>訪問入浴介護</t>
    <rPh sb="0" eb="2">
      <t>ホウモン</t>
    </rPh>
    <rPh sb="2" eb="4">
      <t>ニュウヨク</t>
    </rPh>
    <rPh sb="4" eb="6">
      <t>カイゴ</t>
    </rPh>
    <phoneticPr fontId="3"/>
  </si>
  <si>
    <t>夜間対応型訪問介護</t>
    <rPh sb="0" eb="4">
      <t>ヤカンタイオウ</t>
    </rPh>
    <rPh sb="4" eb="5">
      <t>ガタ</t>
    </rPh>
    <rPh sb="5" eb="9">
      <t>ホウモンカイゴ</t>
    </rPh>
    <phoneticPr fontId="3"/>
  </si>
  <si>
    <t>定期巡回・随時対応型訪問介護看護</t>
    <rPh sb="0" eb="4">
      <t>テイキジュンカイ</t>
    </rPh>
    <rPh sb="5" eb="9">
      <t>ズイジタイオウ</t>
    </rPh>
    <rPh sb="9" eb="10">
      <t>ガタ</t>
    </rPh>
    <rPh sb="10" eb="14">
      <t>ホウモンカイゴ</t>
    </rPh>
    <rPh sb="14" eb="16">
      <t>カンゴ</t>
    </rPh>
    <phoneticPr fontId="3"/>
  </si>
  <si>
    <t>福祉用具貸与</t>
    <rPh sb="0" eb="4">
      <t>フクシヨウグ</t>
    </rPh>
    <rPh sb="4" eb="6">
      <t>タイヨ</t>
    </rPh>
    <phoneticPr fontId="3"/>
  </si>
  <si>
    <t>居宅介護支援</t>
    <rPh sb="0" eb="2">
      <t>キョタク</t>
    </rPh>
    <rPh sb="2" eb="6">
      <t>カイゴシエン</t>
    </rPh>
    <phoneticPr fontId="3"/>
  </si>
  <si>
    <t>訪問看護</t>
    <rPh sb="0" eb="2">
      <t>ホウモン</t>
    </rPh>
    <rPh sb="2" eb="4">
      <t>カンゴ</t>
    </rPh>
    <phoneticPr fontId="3"/>
  </si>
  <si>
    <t>訪問リハビリテーション</t>
    <rPh sb="0" eb="2">
      <t>ホウモン</t>
    </rPh>
    <phoneticPr fontId="3"/>
  </si>
  <si>
    <t>訪問介護事業所（集合住宅併設型）</t>
    <rPh sb="0" eb="4">
      <t>ホウモンカイゴ</t>
    </rPh>
    <rPh sb="4" eb="7">
      <t>ジギョウショ</t>
    </rPh>
    <rPh sb="8" eb="15">
      <t>シュウゴウジュウタクヘイセツガタ</t>
    </rPh>
    <phoneticPr fontId="3"/>
  </si>
  <si>
    <t>訪問介護事業所（1月あたり延べ訪問回数200回以下）</t>
    <rPh sb="0" eb="4">
      <t>ホウモンカイゴ</t>
    </rPh>
    <rPh sb="4" eb="7">
      <t>ジギョウショ</t>
    </rPh>
    <rPh sb="9" eb="10">
      <t>ガツ</t>
    </rPh>
    <rPh sb="13" eb="14">
      <t>ノ</t>
    </rPh>
    <rPh sb="15" eb="17">
      <t>ホウモン</t>
    </rPh>
    <rPh sb="17" eb="19">
      <t>カイスウ</t>
    </rPh>
    <rPh sb="22" eb="23">
      <t>カイ</t>
    </rPh>
    <rPh sb="23" eb="25">
      <t>イカ</t>
    </rPh>
    <phoneticPr fontId="3"/>
  </si>
  <si>
    <t>訪問介護事業所（1月あたり延べ訪問回数201回以上～2,000回以下）</t>
    <rPh sb="0" eb="4">
      <t>ホウモンカイゴ</t>
    </rPh>
    <rPh sb="4" eb="7">
      <t>ジギョウショ</t>
    </rPh>
    <rPh sb="9" eb="10">
      <t>ガツ</t>
    </rPh>
    <rPh sb="13" eb="14">
      <t>ノ</t>
    </rPh>
    <rPh sb="15" eb="17">
      <t>ホウモン</t>
    </rPh>
    <rPh sb="17" eb="19">
      <t>カイスウ</t>
    </rPh>
    <rPh sb="22" eb="23">
      <t>カイ</t>
    </rPh>
    <rPh sb="31" eb="32">
      <t>カイ</t>
    </rPh>
    <rPh sb="32" eb="34">
      <t>イカ</t>
    </rPh>
    <phoneticPr fontId="3"/>
  </si>
  <si>
    <t>訪問介護事業所（1月あたり延べ訪問回数2,001回以上）</t>
    <rPh sb="0" eb="4">
      <t>ホウモンカイゴ</t>
    </rPh>
    <rPh sb="4" eb="7">
      <t>ジギョウショ</t>
    </rPh>
    <rPh sb="9" eb="10">
      <t>ガツ</t>
    </rPh>
    <rPh sb="13" eb="14">
      <t>ノ</t>
    </rPh>
    <rPh sb="15" eb="17">
      <t>ホウモン</t>
    </rPh>
    <rPh sb="17" eb="19">
      <t>カイスウ</t>
    </rPh>
    <rPh sb="24" eb="25">
      <t>カイ</t>
    </rPh>
    <rPh sb="25" eb="27">
      <t>イジョウ</t>
    </rPh>
    <phoneticPr fontId="3"/>
  </si>
  <si>
    <t>本補助金を猛暑対策や雪害対策等職場環境改善の為の備品購入経費に充当する</t>
    <rPh sb="5" eb="9">
      <t>モウショタイサク</t>
    </rPh>
    <rPh sb="10" eb="12">
      <t>セツガイ</t>
    </rPh>
    <rPh sb="12" eb="14">
      <t>タイサク</t>
    </rPh>
    <rPh sb="14" eb="15">
      <t>ナド</t>
    </rPh>
    <phoneticPr fontId="3"/>
  </si>
  <si>
    <t>本補助金を災害備蓄品の購入に充当する</t>
    <phoneticPr fontId="3"/>
  </si>
  <si>
    <t>本補助金を移動時の備品購入経費に充当する（タイヤ等）</t>
    <rPh sb="24" eb="25">
      <t>ナド</t>
    </rPh>
    <phoneticPr fontId="3"/>
  </si>
  <si>
    <t>本補助金を移動時の経費代に充当する（高速道路、駐車場、定期券等）</t>
    <rPh sb="18" eb="22">
      <t>コウソクドウロ</t>
    </rPh>
    <rPh sb="23" eb="26">
      <t>チュウシャジョウ</t>
    </rPh>
    <rPh sb="27" eb="30">
      <t>テイキケン</t>
    </rPh>
    <rPh sb="30" eb="31">
      <t>ナド</t>
    </rPh>
    <phoneticPr fontId="3"/>
  </si>
  <si>
    <t>本補助金を移動時の燃料代と災害備蓄品の購入に充当する</t>
  </si>
  <si>
    <t>本補助金を移動時の燃料代と職場環境改善の為の備品購入経費に充当する</t>
  </si>
  <si>
    <t>本補助金を災害備蓄品の購入と職場環境改善の為の備品購入経費に充当する</t>
  </si>
  <si>
    <t>本補助金を移動時の燃料代と光熱費、職場環境改善の為の備品購入経費に充当する</t>
  </si>
  <si>
    <t>本補助金を施設内の光熱費と職場環境改善の為の備品購入経費に充当する</t>
  </si>
  <si>
    <t>本件導入により、運営の安定化が図られた</t>
    <phoneticPr fontId="3"/>
  </si>
  <si>
    <t>本件導入により、災害時の対策がされ基幹的なサービスの質が確保できた</t>
    <phoneticPr fontId="3"/>
  </si>
  <si>
    <t>本件導入により、災害時の対策がされ基幹的なサービスの質が確保及び運営の安定化が図られた</t>
    <rPh sb="28" eb="30">
      <t>カクホ</t>
    </rPh>
    <rPh sb="30" eb="31">
      <t>オヨ</t>
    </rPh>
    <phoneticPr fontId="3"/>
  </si>
  <si>
    <t>（光熱費、燃料費、備品購入でご申請された事業者様）</t>
    <rPh sb="11" eb="13">
      <t>コウニュウ</t>
    </rPh>
    <rPh sb="15" eb="17">
      <t>シンセイ</t>
    </rPh>
    <rPh sb="20" eb="23">
      <t>ジギョウシャ</t>
    </rPh>
    <rPh sb="23" eb="24">
      <t>サマ</t>
    </rPh>
    <phoneticPr fontId="3"/>
  </si>
  <si>
    <t>（災害備蓄品の購入でご申請された事業者様）</t>
    <rPh sb="11" eb="13">
      <t>シンセイ</t>
    </rPh>
    <rPh sb="16" eb="19">
      <t>ジギョウシャ</t>
    </rPh>
    <rPh sb="19" eb="20">
      <t>サマ</t>
    </rPh>
    <phoneticPr fontId="3"/>
  </si>
  <si>
    <t>（光熱費、燃料費、備品購入と災害備蓄品の購入両方をご申請された事業者様）</t>
    <rPh sb="11" eb="13">
      <t>コウニュウ</t>
    </rPh>
    <rPh sb="14" eb="19">
      <t>サイガイビチクヒン</t>
    </rPh>
    <rPh sb="20" eb="22">
      <t>コウニュウ</t>
    </rPh>
    <rPh sb="22" eb="24">
      <t>リョウホウ</t>
    </rPh>
    <rPh sb="26" eb="28">
      <t>シンセイ</t>
    </rPh>
    <rPh sb="31" eb="34">
      <t>ジギョウシャ</t>
    </rPh>
    <rPh sb="34" eb="35">
      <t>サマ</t>
    </rPh>
    <phoneticPr fontId="3"/>
  </si>
  <si>
    <t>年</t>
    <rPh sb="0" eb="1">
      <t>ネン</t>
    </rPh>
    <phoneticPr fontId="3"/>
  </si>
  <si>
    <t>日</t>
    <rPh sb="0" eb="1">
      <t>ニチ</t>
    </rPh>
    <phoneticPr fontId="3"/>
  </si>
  <si>
    <t>元号</t>
    <rPh sb="0" eb="2">
      <t>ゲンゴウ</t>
    </rPh>
    <phoneticPr fontId="3"/>
  </si>
  <si>
    <t>月</t>
    <rPh sb="0" eb="1">
      <t>ツキ</t>
    </rPh>
    <phoneticPr fontId="3"/>
  </si>
  <si>
    <t>注 １　この様式には、当該補助事業等に要した経費のみを記載すること。</t>
    <phoneticPr fontId="3"/>
  </si>
  <si>
    <t>　 ２　「科目」欄の区分は標準を示したものであり、補助金等の交付を受けた者における通常の予算及び決算の区分がこれと異なるときは、</t>
    <phoneticPr fontId="3"/>
  </si>
  <si>
    <t>　 ３　「予算額」欄中「更正後の額」欄には、補助事業者等の議決機関等における最終の更正後の額（予算の流用による更正後の額を含む。） を記載すること。</t>
    <phoneticPr fontId="3"/>
  </si>
  <si>
    <t>　 ４　「収入未済額」及び「支出未済額」欄には、債権又は債務が確定している額を記載し、かつ、債務者又は債権者の住所氏名を「備考」欄に記載すること。</t>
    <phoneticPr fontId="3"/>
  </si>
  <si>
    <t>　 ５　補助事業者等が市町村である場合は、「収入の部」には当該補助事業等に係る特定財源のみを記載し、備考欄に予算の区分</t>
    <phoneticPr fontId="3"/>
  </si>
  <si>
    <t>　 ６　「不用額」欄には、「更正後の額」（更正していない場合には、「当初」）欄に記載した額から「精算額」欄に記載した額を控除した額を記載すること。</t>
    <phoneticPr fontId="3"/>
  </si>
  <si>
    <t>　 ７　市町村以外の者がこの様式を使用する場合は、この様式中「○○市（町村）長（氏名）」を訂正して使用すること。</t>
    <phoneticPr fontId="3"/>
  </si>
  <si>
    <t>高福</t>
    <rPh sb="0" eb="1">
      <t>コウ</t>
    </rPh>
    <rPh sb="1" eb="2">
      <t>フク</t>
    </rPh>
    <phoneticPr fontId="3"/>
  </si>
  <si>
    <t>本件導入により、資金繰りの安定化が図られた</t>
    <phoneticPr fontId="3"/>
  </si>
  <si>
    <t>物価上昇への対応として入所者に対しての食料品の購入をする</t>
  </si>
  <si>
    <t>物価上昇への対応として入所者に対しての給食委託費に充当する</t>
  </si>
  <si>
    <t>物価上昇への対応として入所者に対しての給食費に充当する</t>
  </si>
  <si>
    <t>備品等の申請</t>
    <rPh sb="0" eb="2">
      <t>ビヒン</t>
    </rPh>
    <rPh sb="2" eb="3">
      <t>ナド</t>
    </rPh>
    <rPh sb="4" eb="6">
      <t>シンセイ</t>
    </rPh>
    <phoneticPr fontId="3"/>
  </si>
  <si>
    <t>食料、給食費</t>
    <rPh sb="0" eb="2">
      <t>ショクリョウ</t>
    </rPh>
    <rPh sb="3" eb="6">
      <t>キュウショクヒ</t>
    </rPh>
    <phoneticPr fontId="3"/>
  </si>
  <si>
    <t>❖入所系サービス定員数</t>
    <rPh sb="1" eb="3">
      <t>ニュウショ</t>
    </rPh>
    <rPh sb="3" eb="4">
      <t>ケイ</t>
    </rPh>
    <rPh sb="8" eb="10">
      <t>テイイン</t>
    </rPh>
    <rPh sb="10" eb="11">
      <t>スウ</t>
    </rPh>
    <phoneticPr fontId="3"/>
  </si>
  <si>
    <t>名</t>
    <rPh sb="0" eb="1">
      <t>メイ</t>
    </rPh>
    <phoneticPr fontId="3"/>
  </si>
  <si>
    <t>（入所系以外のサービス事業者は未記入）</t>
    <rPh sb="1" eb="4">
      <t>ニュウショケイ</t>
    </rPh>
    <rPh sb="4" eb="6">
      <t>イガイ</t>
    </rPh>
    <rPh sb="11" eb="14">
      <t>ジギョウシャ</t>
    </rPh>
    <rPh sb="15" eb="18">
      <t>ミキニュウ</t>
    </rPh>
    <phoneticPr fontId="3"/>
  </si>
  <si>
    <t>対象経費</t>
    <rPh sb="0" eb="4">
      <t>タイショウケイヒ</t>
    </rPh>
    <phoneticPr fontId="3"/>
  </si>
  <si>
    <t>補助金</t>
    <rPh sb="0" eb="3">
      <t>ホジョキン</t>
    </rPh>
    <phoneticPr fontId="3"/>
  </si>
  <si>
    <t>は全てご入力ください（ドロップリストがある箇所はリストよりご選択ください）</t>
    <rPh sb="1" eb="2">
      <t>スベ</t>
    </rPh>
    <rPh sb="4" eb="6">
      <t>ニュウリョク</t>
    </rPh>
    <rPh sb="21" eb="23">
      <t>カショ</t>
    </rPh>
    <rPh sb="30" eb="32">
      <t>センタク</t>
    </rPh>
    <phoneticPr fontId="3"/>
  </si>
  <si>
    <t>はドロップリストよりご選択ください</t>
    <rPh sb="11" eb="13">
      <t>センタク</t>
    </rPh>
    <phoneticPr fontId="3"/>
  </si>
  <si>
    <t>❖入力日</t>
    <rPh sb="1" eb="3">
      <t>ニュウリョク</t>
    </rPh>
    <rPh sb="3" eb="4">
      <t>ヒ</t>
    </rPh>
    <phoneticPr fontId="3"/>
  </si>
  <si>
    <r>
      <t>❖補助対象経費</t>
    </r>
    <r>
      <rPr>
        <b/>
        <sz val="8"/>
        <color theme="1"/>
        <rFont val="游ゴシック"/>
        <family val="3"/>
        <charset val="128"/>
        <scheme val="minor"/>
      </rPr>
      <t>（指令文に記載されている対象経費、補助金をご記入ください）</t>
    </r>
    <rPh sb="1" eb="7">
      <t>ホジョタイショウケイヒ</t>
    </rPh>
    <rPh sb="8" eb="11">
      <t>シレイブン</t>
    </rPh>
    <rPh sb="12" eb="14">
      <t>キサイ</t>
    </rPh>
    <rPh sb="19" eb="21">
      <t>タイショウ</t>
    </rPh>
    <rPh sb="21" eb="23">
      <t>ケイヒ</t>
    </rPh>
    <rPh sb="24" eb="27">
      <t>ホジョキン</t>
    </rPh>
    <rPh sb="29" eb="31">
      <t>キニュウ</t>
    </rPh>
    <phoneticPr fontId="3"/>
  </si>
  <si>
    <t>普通</t>
    <rPh sb="0" eb="2">
      <t>フツウ</t>
    </rPh>
    <phoneticPr fontId="3"/>
  </si>
  <si>
    <t>当座</t>
    <rPh sb="0" eb="2">
      <t>トウザ</t>
    </rPh>
    <phoneticPr fontId="3"/>
  </si>
  <si>
    <t>（様式２）</t>
    <rPh sb="1" eb="3">
      <t>ヨウシキ</t>
    </rPh>
    <phoneticPr fontId="24"/>
  </si>
  <si>
    <t>介護事業所等及び介護施設等に対するサービス継続支援事業に関する事業実績報告書（事業所単位）</t>
    <rPh sb="33" eb="35">
      <t>ジッセキ</t>
    </rPh>
    <rPh sb="35" eb="37">
      <t>ホウコク</t>
    </rPh>
    <rPh sb="39" eb="42">
      <t>ジギョウショ</t>
    </rPh>
    <rPh sb="42" eb="44">
      <t>タンイ</t>
    </rPh>
    <phoneticPr fontId="24"/>
  </si>
  <si>
    <t>施設概要</t>
    <rPh sb="0" eb="2">
      <t>シセツ</t>
    </rPh>
    <rPh sb="2" eb="4">
      <t>ガイヨウ</t>
    </rPh>
    <phoneticPr fontId="24"/>
  </si>
  <si>
    <t>介護保険事業所番号</t>
    <rPh sb="0" eb="2">
      <t>カイゴ</t>
    </rPh>
    <rPh sb="2" eb="4">
      <t>ホケン</t>
    </rPh>
    <rPh sb="4" eb="7">
      <t>ジギョウショ</t>
    </rPh>
    <rPh sb="7" eb="9">
      <t>バンゴウ</t>
    </rPh>
    <phoneticPr fontId="24"/>
  </si>
  <si>
    <t>法人名称</t>
    <rPh sb="0" eb="2">
      <t>ホウジン</t>
    </rPh>
    <rPh sb="2" eb="4">
      <t>メイショウ</t>
    </rPh>
    <phoneticPr fontId="24"/>
  </si>
  <si>
    <t>事業所名称</t>
    <rPh sb="0" eb="3">
      <t>ジギョウショ</t>
    </rPh>
    <rPh sb="3" eb="5">
      <t>メイショウ</t>
    </rPh>
    <phoneticPr fontId="24"/>
  </si>
  <si>
    <t>事業所
所在地</t>
    <rPh sb="0" eb="3">
      <t>ジギョウショ</t>
    </rPh>
    <rPh sb="4" eb="7">
      <t>ショザイチ</t>
    </rPh>
    <phoneticPr fontId="24"/>
  </si>
  <si>
    <t>都道府県名</t>
    <rPh sb="0" eb="4">
      <t>トドウフケン</t>
    </rPh>
    <rPh sb="4" eb="5">
      <t>メイ</t>
    </rPh>
    <phoneticPr fontId="24"/>
  </si>
  <si>
    <t>住所</t>
    <rPh sb="0" eb="2">
      <t>ジュウショ</t>
    </rPh>
    <phoneticPr fontId="24"/>
  </si>
  <si>
    <t>連絡先</t>
    <rPh sb="0" eb="3">
      <t>レンラクサキ</t>
    </rPh>
    <phoneticPr fontId="24"/>
  </si>
  <si>
    <t>電話番号</t>
    <rPh sb="0" eb="2">
      <t>デンワ</t>
    </rPh>
    <rPh sb="2" eb="4">
      <t>バンゴウ</t>
    </rPh>
    <phoneticPr fontId="24"/>
  </si>
  <si>
    <t>担当部署名</t>
    <rPh sb="0" eb="2">
      <t>タントウ</t>
    </rPh>
    <rPh sb="2" eb="5">
      <t>ブショメイ</t>
    </rPh>
    <phoneticPr fontId="24"/>
  </si>
  <si>
    <r>
      <t>提供サービス</t>
    </r>
    <r>
      <rPr>
        <sz val="6"/>
        <rFont val="ＭＳ Ｐ明朝"/>
        <family val="1"/>
        <charset val="128"/>
      </rPr>
      <t>（プルダウンから選択）</t>
    </r>
    <rPh sb="0" eb="2">
      <t>テイキョウ</t>
    </rPh>
    <rPh sb="14" eb="16">
      <t>センタク</t>
    </rPh>
    <phoneticPr fontId="24"/>
  </si>
  <si>
    <t>報告にあたっての確認事項</t>
    <rPh sb="0" eb="2">
      <t>ホウコク</t>
    </rPh>
    <rPh sb="8" eb="10">
      <t>カクニン</t>
    </rPh>
    <rPh sb="10" eb="12">
      <t>ジコウ</t>
    </rPh>
    <phoneticPr fontId="24"/>
  </si>
  <si>
    <t>領収書、レシート等の根拠資料は事業所において適切に保管している。</t>
    <rPh sb="10" eb="12">
      <t>コンキョ</t>
    </rPh>
    <rPh sb="12" eb="14">
      <t>シリョウ</t>
    </rPh>
    <rPh sb="17" eb="18">
      <t>ショ</t>
    </rPh>
    <phoneticPr fontId="24"/>
  </si>
  <si>
    <t>✔</t>
  </si>
  <si>
    <t>支出した費用について、重点支援交付金と重複は生じていない。</t>
    <rPh sb="0" eb="2">
      <t>シシュツ</t>
    </rPh>
    <rPh sb="4" eb="6">
      <t>ヒヨウ</t>
    </rPh>
    <rPh sb="11" eb="13">
      <t>ジュウテン</t>
    </rPh>
    <rPh sb="13" eb="15">
      <t>シエン</t>
    </rPh>
    <rPh sb="15" eb="18">
      <t>コウフキン</t>
    </rPh>
    <rPh sb="19" eb="21">
      <t>ジュウフク</t>
    </rPh>
    <rPh sb="22" eb="23">
      <t>ショウ</t>
    </rPh>
    <phoneticPr fontId="24"/>
  </si>
  <si>
    <t>支出済額</t>
    <rPh sb="0" eb="2">
      <t>シシュツ</t>
    </rPh>
    <rPh sb="2" eb="3">
      <t>ズ</t>
    </rPh>
    <phoneticPr fontId="24"/>
  </si>
  <si>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24"/>
  </si>
  <si>
    <t>交付決定額</t>
    <rPh sb="0" eb="2">
      <t>コウフ</t>
    </rPh>
    <rPh sb="2" eb="4">
      <t>ケッテイ</t>
    </rPh>
    <rPh sb="4" eb="5">
      <t>ガク</t>
    </rPh>
    <phoneticPr fontId="24"/>
  </si>
  <si>
    <t>実績額</t>
    <rPh sb="0" eb="2">
      <t>ジッセキ</t>
    </rPh>
    <rPh sb="2" eb="3">
      <t>ガク</t>
    </rPh>
    <phoneticPr fontId="24"/>
  </si>
  <si>
    <t>差引額</t>
    <rPh sb="0" eb="1">
      <t>サ</t>
    </rPh>
    <rPh sb="1" eb="2">
      <t>ヒ</t>
    </rPh>
    <rPh sb="2" eb="3">
      <t>ガク</t>
    </rPh>
    <phoneticPr fontId="24"/>
  </si>
  <si>
    <t>千円</t>
    <rPh sb="0" eb="2">
      <t>センエン</t>
    </rPh>
    <phoneticPr fontId="24"/>
  </si>
  <si>
    <t>【介護サービスを円滑に継続するため、災害備蓄等への対応】</t>
    <rPh sb="1" eb="3">
      <t>カイゴ</t>
    </rPh>
    <rPh sb="8" eb="10">
      <t>エンカツ</t>
    </rPh>
    <rPh sb="11" eb="13">
      <t>ケイゾク</t>
    </rPh>
    <rPh sb="18" eb="22">
      <t>サイガイビチク</t>
    </rPh>
    <rPh sb="22" eb="23">
      <t>ナド</t>
    </rPh>
    <rPh sb="25" eb="27">
      <t>タイオウ</t>
    </rPh>
    <phoneticPr fontId="24"/>
  </si>
  <si>
    <t>科目</t>
    <rPh sb="0" eb="2">
      <t>カモク</t>
    </rPh>
    <phoneticPr fontId="24"/>
  </si>
  <si>
    <t>支出済額（円）
税込</t>
    <rPh sb="0" eb="2">
      <t>シシュツ</t>
    </rPh>
    <rPh sb="2" eb="3">
      <t>ズミ</t>
    </rPh>
    <rPh sb="3" eb="4">
      <t>ガク</t>
    </rPh>
    <rPh sb="5" eb="6">
      <t>エン</t>
    </rPh>
    <rPh sb="8" eb="10">
      <t>ゼイコミ</t>
    </rPh>
    <phoneticPr fontId="24"/>
  </si>
  <si>
    <t>用途・品目・数量等</t>
    <rPh sb="0" eb="2">
      <t>ヨウト</t>
    </rPh>
    <rPh sb="3" eb="5">
      <t>ヒンモク</t>
    </rPh>
    <rPh sb="6" eb="8">
      <t>スウリョウ</t>
    </rPh>
    <rPh sb="8" eb="9">
      <t>トウ</t>
    </rPh>
    <phoneticPr fontId="24"/>
  </si>
  <si>
    <t>燃料費、交通費、光熱水費、設備、備品等</t>
    <rPh sb="0" eb="3">
      <t>ネンリョウヒ</t>
    </rPh>
    <rPh sb="4" eb="7">
      <t>コウツウヒ</t>
    </rPh>
    <rPh sb="8" eb="12">
      <t>コウネツスイヒ</t>
    </rPh>
    <rPh sb="13" eb="15">
      <t>セツビ</t>
    </rPh>
    <rPh sb="16" eb="18">
      <t>ビヒン</t>
    </rPh>
    <rPh sb="18" eb="19">
      <t>ナド</t>
    </rPh>
    <phoneticPr fontId="24"/>
  </si>
  <si>
    <t>合計</t>
    <rPh sb="0" eb="2">
      <t>ゴウケイ</t>
    </rPh>
    <phoneticPr fontId="24"/>
  </si>
  <si>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24"/>
  </si>
  <si>
    <t>実績額</t>
    <rPh sb="2" eb="3">
      <t>ガク</t>
    </rPh>
    <phoneticPr fontId="24"/>
  </si>
  <si>
    <t>食料品、委託費</t>
    <rPh sb="0" eb="3">
      <t>ショクリョウヒン</t>
    </rPh>
    <rPh sb="4" eb="7">
      <t>イタクヒ</t>
    </rPh>
    <phoneticPr fontId="24"/>
  </si>
  <si>
    <t>（注）差引額は、交付決定額と清算額を比較して交付決定額が大きい場合に表示される。</t>
    <rPh sb="1" eb="2">
      <t>チュウ</t>
    </rPh>
    <rPh sb="3" eb="5">
      <t>サシヒキ</t>
    </rPh>
    <rPh sb="5" eb="6">
      <t>ガク</t>
    </rPh>
    <rPh sb="8" eb="10">
      <t>コウフ</t>
    </rPh>
    <rPh sb="10" eb="12">
      <t>ケッテイ</t>
    </rPh>
    <rPh sb="12" eb="13">
      <t>ガク</t>
    </rPh>
    <rPh sb="14" eb="16">
      <t>セイサン</t>
    </rPh>
    <rPh sb="16" eb="17">
      <t>ガク</t>
    </rPh>
    <rPh sb="18" eb="20">
      <t>ヒカク</t>
    </rPh>
    <rPh sb="22" eb="24">
      <t>コウフ</t>
    </rPh>
    <rPh sb="24" eb="26">
      <t>ケッテイ</t>
    </rPh>
    <rPh sb="26" eb="27">
      <t>ガク</t>
    </rPh>
    <rPh sb="28" eb="29">
      <t>オオ</t>
    </rPh>
    <rPh sb="31" eb="33">
      <t>バアイ</t>
    </rPh>
    <rPh sb="34" eb="36">
      <t>ヒョウジ</t>
    </rPh>
    <phoneticPr fontId="24"/>
  </si>
  <si>
    <t>❖施設名（指令文に記載されている施設名をご記入ください）</t>
    <rPh sb="1" eb="4">
      <t>シセツメイ</t>
    </rPh>
    <phoneticPr fontId="3"/>
  </si>
  <si>
    <t>❖提供サービス（運営されている提供サービスをリストよりお選びください）</t>
    <rPh sb="1" eb="3">
      <t>テイキョウ</t>
    </rPh>
    <rPh sb="8" eb="10">
      <t>ウンエイ</t>
    </rPh>
    <rPh sb="15" eb="17">
      <t>テイキョウ</t>
    </rPh>
    <rPh sb="28" eb="29">
      <t>エラ</t>
    </rPh>
    <phoneticPr fontId="3"/>
  </si>
  <si>
    <t>❖介護保険事業所番号（軽費、養護老人ホームは未記入）</t>
    <rPh sb="1" eb="3">
      <t>カイゴ</t>
    </rPh>
    <rPh sb="3" eb="5">
      <t>ホケン</t>
    </rPh>
    <rPh sb="5" eb="7">
      <t>ジギョウ</t>
    </rPh>
    <rPh sb="7" eb="8">
      <t>ショ</t>
    </rPh>
    <rPh sb="8" eb="10">
      <t>バンゴウ</t>
    </rPh>
    <rPh sb="11" eb="13">
      <t>ケイヒ</t>
    </rPh>
    <rPh sb="14" eb="16">
      <t>ヨウゴ</t>
    </rPh>
    <rPh sb="16" eb="18">
      <t>ロウジン</t>
    </rPh>
    <rPh sb="22" eb="25">
      <t>ミキニュウ</t>
    </rPh>
    <phoneticPr fontId="3"/>
  </si>
  <si>
    <t>❖施設住所</t>
    <rPh sb="1" eb="3">
      <t>シセツ</t>
    </rPh>
    <rPh sb="3" eb="5">
      <t>ジュウショ</t>
    </rPh>
    <phoneticPr fontId="3"/>
  </si>
  <si>
    <t>担当部署名</t>
    <rPh sb="0" eb="2">
      <t>タントウ</t>
    </rPh>
    <rPh sb="2" eb="5">
      <t>ブショメイ</t>
    </rPh>
    <phoneticPr fontId="3"/>
  </si>
  <si>
    <t>❖事業者住所（法人の場合は登記住所、個人事業主の方は開業時登録した住所をご記入ください）</t>
    <rPh sb="1" eb="4">
      <t>ジギョウシャ</t>
    </rPh>
    <rPh sb="4" eb="6">
      <t>ジュウショ</t>
    </rPh>
    <rPh sb="7" eb="9">
      <t>ホウジン</t>
    </rPh>
    <rPh sb="10" eb="12">
      <t>バアイ</t>
    </rPh>
    <rPh sb="13" eb="17">
      <t>トウキジュウショ</t>
    </rPh>
    <rPh sb="18" eb="20">
      <t>コジン</t>
    </rPh>
    <rPh sb="20" eb="23">
      <t>ジギョウヌシ</t>
    </rPh>
    <rPh sb="24" eb="25">
      <t>カタ</t>
    </rPh>
    <rPh sb="26" eb="28">
      <t>カイギョウ</t>
    </rPh>
    <rPh sb="28" eb="29">
      <t>ジ</t>
    </rPh>
    <rPh sb="29" eb="31">
      <t>トウロク</t>
    </rPh>
    <rPh sb="33" eb="35">
      <t>ジュウショ</t>
    </rPh>
    <rPh sb="37" eb="39">
      <t>キニュウ</t>
    </rPh>
    <phoneticPr fontId="3"/>
  </si>
  <si>
    <r>
      <t>❖支払経費</t>
    </r>
    <r>
      <rPr>
        <b/>
        <sz val="8"/>
        <color theme="1"/>
        <rFont val="游ゴシック"/>
        <family val="3"/>
        <charset val="128"/>
        <scheme val="minor"/>
      </rPr>
      <t>（実際にお支払いした税込額をご記入下さい）</t>
    </r>
    <rPh sb="1" eb="3">
      <t>シハライ</t>
    </rPh>
    <rPh sb="3" eb="5">
      <t>ケイヒ</t>
    </rPh>
    <phoneticPr fontId="3"/>
  </si>
  <si>
    <t>数量</t>
    <rPh sb="0" eb="2">
      <t>スウリョウ</t>
    </rPh>
    <phoneticPr fontId="3"/>
  </si>
  <si>
    <t>支払額（税込）</t>
    <rPh sb="0" eb="3">
      <t>シハライガク</t>
    </rPh>
    <rPh sb="4" eb="6">
      <t>ゼイコミ</t>
    </rPh>
    <phoneticPr fontId="3"/>
  </si>
  <si>
    <t>個</t>
    <rPh sb="0" eb="1">
      <t>コ</t>
    </rPh>
    <phoneticPr fontId="3"/>
  </si>
  <si>
    <t>カ月分</t>
    <rPh sb="1" eb="3">
      <t>ゲツブン</t>
    </rPh>
    <phoneticPr fontId="3"/>
  </si>
  <si>
    <t>名分</t>
    <rPh sb="0" eb="2">
      <t>メイブン</t>
    </rPh>
    <phoneticPr fontId="3"/>
  </si>
  <si>
    <t>本</t>
    <rPh sb="0" eb="1">
      <t>ホン</t>
    </rPh>
    <phoneticPr fontId="3"/>
  </si>
  <si>
    <t>単位</t>
    <rPh sb="0" eb="2">
      <t>タンイ</t>
    </rPh>
    <phoneticPr fontId="3"/>
  </si>
  <si>
    <t>組</t>
    <rPh sb="0" eb="1">
      <t>クミ</t>
    </rPh>
    <phoneticPr fontId="3"/>
  </si>
  <si>
    <t>脚</t>
    <rPh sb="0" eb="1">
      <t>キャク</t>
    </rPh>
    <phoneticPr fontId="3"/>
  </si>
  <si>
    <t>基</t>
    <rPh sb="0" eb="1">
      <t>キ</t>
    </rPh>
    <phoneticPr fontId="3"/>
  </si>
  <si>
    <t>枚</t>
    <rPh sb="0" eb="1">
      <t>マイ</t>
    </rPh>
    <phoneticPr fontId="3"/>
  </si>
  <si>
    <t>日分</t>
    <rPh sb="0" eb="2">
      <t>ニチブン</t>
    </rPh>
    <phoneticPr fontId="3"/>
  </si>
  <si>
    <t>台</t>
    <rPh sb="0" eb="1">
      <t>ダイ</t>
    </rPh>
    <phoneticPr fontId="3"/>
  </si>
  <si>
    <t>・備品、ガソリン、光熱水費、災害備蓄品（備蓄食料含む）</t>
    <rPh sb="1" eb="3">
      <t>ビヒン</t>
    </rPh>
    <rPh sb="9" eb="12">
      <t>コウネツスイ</t>
    </rPh>
    <rPh sb="12" eb="13">
      <t>ヒ</t>
    </rPh>
    <rPh sb="14" eb="16">
      <t>サイガイ</t>
    </rPh>
    <rPh sb="16" eb="18">
      <t>ビチク</t>
    </rPh>
    <rPh sb="18" eb="19">
      <t>ヒン</t>
    </rPh>
    <rPh sb="20" eb="22">
      <t>ビチク</t>
    </rPh>
    <rPh sb="22" eb="24">
      <t>ショクリョウ</t>
    </rPh>
    <rPh sb="24" eb="25">
      <t>フク</t>
    </rPh>
    <phoneticPr fontId="3"/>
  </si>
  <si>
    <t>科　目</t>
    <rPh sb="0" eb="1">
      <t>カ</t>
    </rPh>
    <rPh sb="2" eb="3">
      <t>メ</t>
    </rPh>
    <phoneticPr fontId="3"/>
  </si>
  <si>
    <r>
      <t>　</t>
    </r>
    <r>
      <rPr>
        <b/>
        <sz val="11"/>
        <color rgb="FFFF0000"/>
        <rFont val="Segoe UI Symbol"/>
        <family val="3"/>
        <charset val="1"/>
      </rPr>
      <t>←</t>
    </r>
    <r>
      <rPr>
        <b/>
        <sz val="11"/>
        <color rgb="FFFF0000"/>
        <rFont val="游ゴシック"/>
        <family val="3"/>
        <charset val="128"/>
        <scheme val="minor"/>
      </rPr>
      <t>支払合計と一致していますか？</t>
    </r>
    <rPh sb="2" eb="6">
      <t>シハライゴウケイ</t>
    </rPh>
    <rPh sb="7" eb="9">
      <t>イッチ</t>
    </rPh>
    <phoneticPr fontId="3"/>
  </si>
  <si>
    <t>1.　備品、ガソリン、光熱水費、災害備蓄品（備蓄食料含む）</t>
    <rPh sb="3" eb="5">
      <t>ビヒン</t>
    </rPh>
    <rPh sb="11" eb="14">
      <t>コウネツスイ</t>
    </rPh>
    <rPh sb="14" eb="15">
      <t>ヒ</t>
    </rPh>
    <rPh sb="16" eb="18">
      <t>サイガイ</t>
    </rPh>
    <rPh sb="18" eb="20">
      <t>ビチク</t>
    </rPh>
    <rPh sb="20" eb="21">
      <t>ヒン</t>
    </rPh>
    <rPh sb="22" eb="24">
      <t>ビチク</t>
    </rPh>
    <rPh sb="24" eb="26">
      <t>ショクリョウ</t>
    </rPh>
    <rPh sb="26" eb="27">
      <t>フク</t>
    </rPh>
    <phoneticPr fontId="3"/>
  </si>
  <si>
    <t>2.　入所系サービス事業者の食料品や給食費（委託費含む）</t>
    <rPh sb="3" eb="5">
      <t>ニュウショ</t>
    </rPh>
    <rPh sb="5" eb="6">
      <t>ケイ</t>
    </rPh>
    <rPh sb="10" eb="13">
      <t>ジギョウシャ</t>
    </rPh>
    <rPh sb="14" eb="17">
      <t>ショクリョウヒン</t>
    </rPh>
    <rPh sb="18" eb="21">
      <t>キュウショクヒ</t>
    </rPh>
    <rPh sb="22" eb="25">
      <t>イタクヒ</t>
    </rPh>
    <rPh sb="25" eb="26">
      <t>フク</t>
    </rPh>
    <phoneticPr fontId="3"/>
  </si>
  <si>
    <t>❖補助事業等の内容（入所系サービス以外の事業者様は食料、給食費は未入力として下さい）</t>
    <rPh sb="1" eb="3">
      <t>ホジョ</t>
    </rPh>
    <rPh sb="3" eb="5">
      <t>ジギョウ</t>
    </rPh>
    <rPh sb="5" eb="6">
      <t>トウ</t>
    </rPh>
    <rPh sb="7" eb="9">
      <t>ナイヨウ</t>
    </rPh>
    <rPh sb="10" eb="13">
      <t>ニュウショケイ</t>
    </rPh>
    <rPh sb="17" eb="19">
      <t>イガイ</t>
    </rPh>
    <rPh sb="20" eb="23">
      <t>ジギョウシャ</t>
    </rPh>
    <rPh sb="23" eb="24">
      <t>サマ</t>
    </rPh>
    <rPh sb="25" eb="27">
      <t>ショクリョウ</t>
    </rPh>
    <rPh sb="28" eb="31">
      <t>キュウショクヒ</t>
    </rPh>
    <rPh sb="32" eb="35">
      <t>ミニュウリョク</t>
    </rPh>
    <rPh sb="38" eb="39">
      <t>クダ</t>
    </rPh>
    <phoneticPr fontId="3"/>
  </si>
  <si>
    <t>備品等</t>
    <rPh sb="0" eb="2">
      <t>ビヒン</t>
    </rPh>
    <rPh sb="2" eb="3">
      <t>ナド</t>
    </rPh>
    <phoneticPr fontId="3"/>
  </si>
  <si>
    <t>食料品</t>
    <rPh sb="0" eb="3">
      <t>ショクリョウヒン</t>
    </rPh>
    <phoneticPr fontId="3"/>
  </si>
  <si>
    <t>一般会計　北海道
札幌市中央区北3条西6丁目</t>
    <rPh sb="0" eb="4">
      <t>イッパンカイケイ</t>
    </rPh>
    <rPh sb="5" eb="8">
      <t>ホッカイドウ</t>
    </rPh>
    <rPh sb="9" eb="12">
      <t>サッポロシ</t>
    </rPh>
    <rPh sb="12" eb="15">
      <t>チュウオウク</t>
    </rPh>
    <rPh sb="15" eb="16">
      <t>キタ</t>
    </rPh>
    <rPh sb="17" eb="18">
      <t>ジョウ</t>
    </rPh>
    <rPh sb="18" eb="19">
      <t>ニシ</t>
    </rPh>
    <rPh sb="20" eb="22">
      <t>チョウメ</t>
    </rPh>
    <phoneticPr fontId="3"/>
  </si>
  <si>
    <t>道補助金</t>
    <rPh sb="0" eb="4">
      <t>ドウホジョキン</t>
    </rPh>
    <phoneticPr fontId="3"/>
  </si>
  <si>
    <t>自己負担</t>
    <rPh sb="0" eb="4">
      <t>ジコフタン</t>
    </rPh>
    <phoneticPr fontId="3"/>
  </si>
  <si>
    <t>円</t>
    <rPh sb="0" eb="1">
      <t>エン</t>
    </rPh>
    <phoneticPr fontId="3"/>
  </si>
  <si>
    <t>当　　初</t>
    <rPh sb="0" eb="1">
      <t>トウ</t>
    </rPh>
    <rPh sb="3" eb="4">
      <t>ハツ</t>
    </rPh>
    <phoneticPr fontId="3"/>
  </si>
  <si>
    <t>備品等</t>
    <rPh sb="0" eb="3">
      <t>ビヒンナド</t>
    </rPh>
    <phoneticPr fontId="3"/>
  </si>
  <si>
    <t>0円</t>
    <rPh sb="1" eb="2">
      <t>エン</t>
    </rPh>
    <phoneticPr fontId="3"/>
  </si>
  <si>
    <t>食料品</t>
    <rPh sb="0" eb="3">
      <t>ショクリョウヒン</t>
    </rPh>
    <phoneticPr fontId="3"/>
  </si>
  <si>
    <t>令和8年
9月1日
高福第1609号</t>
    <rPh sb="0" eb="2">
      <t>レイワ</t>
    </rPh>
    <rPh sb="3" eb="4">
      <t>ネン</t>
    </rPh>
    <rPh sb="6" eb="7">
      <t>ガツ</t>
    </rPh>
    <rPh sb="8" eb="9">
      <t>ニチ</t>
    </rPh>
    <rPh sb="10" eb="12">
      <t>コウフク</t>
    </rPh>
    <rPh sb="12" eb="13">
      <t>ダイ</t>
    </rPh>
    <rPh sb="17" eb="18">
      <t>ゴウ</t>
    </rPh>
    <phoneticPr fontId="3"/>
  </si>
  <si>
    <r>
      <t xml:space="preserve">
ご入力ありがとうございました。以下の方法で実績報告のご提出をお願いいたします。
</t>
    </r>
    <r>
      <rPr>
        <b/>
        <sz val="14"/>
        <rFont val="游ゴシック"/>
        <family val="3"/>
        <charset val="128"/>
        <scheme val="minor"/>
      </rPr>
      <t>・</t>
    </r>
    <r>
      <rPr>
        <b/>
        <sz val="14"/>
        <color rgb="FFFF0000"/>
        <rFont val="游ゴシック"/>
        <family val="3"/>
        <charset val="128"/>
        <scheme val="minor"/>
      </rPr>
      <t>電子申請</t>
    </r>
    <r>
      <rPr>
        <b/>
        <sz val="14"/>
        <rFont val="游ゴシック"/>
        <family val="3"/>
        <charset val="128"/>
        <scheme val="minor"/>
      </rPr>
      <t>される場合：マイページよりこちらのエクセルデータと各添付書類をアップロードしてください
・</t>
    </r>
    <r>
      <rPr>
        <b/>
        <sz val="14"/>
        <color rgb="FFFF0000"/>
        <rFont val="游ゴシック"/>
        <family val="3"/>
        <charset val="128"/>
        <scheme val="minor"/>
      </rPr>
      <t>郵送申請</t>
    </r>
    <r>
      <rPr>
        <b/>
        <sz val="14"/>
        <rFont val="游ゴシック"/>
        <family val="3"/>
        <charset val="128"/>
        <scheme val="minor"/>
      </rPr>
      <t xml:space="preserve">される場合：こちらのデータから必要ページを印刷し、各添付書類と共に郵送にてお送りください
実績報告の手引きに記載している各添付書類（支払いの算出元となる書類、支払明細、納品日の確認が取れる書類）
も忘れずにご提出をお願いいたします。
</t>
    </r>
    <r>
      <rPr>
        <b/>
        <sz val="14"/>
        <color rgb="FF0070C0"/>
        <rFont val="游ゴシック"/>
        <family val="3"/>
        <charset val="128"/>
        <scheme val="minor"/>
      </rPr>
      <t xml:space="preserve">
</t>
    </r>
    <r>
      <rPr>
        <b/>
        <sz val="14"/>
        <color rgb="FFFF0000"/>
        <rFont val="游ゴシック"/>
        <family val="3"/>
        <charset val="128"/>
        <scheme val="minor"/>
      </rPr>
      <t>※ガソリンや光熱水費など、複数事業所で按分申請をされている事業者様は按分計算書のご提出も必須となります。
　本補助金ホームページに按分計算書のフォーマットがございますので、ご活用ください。</t>
    </r>
    <r>
      <rPr>
        <b/>
        <sz val="14"/>
        <color rgb="FF0070C0"/>
        <rFont val="游ゴシック"/>
        <family val="3"/>
        <charset val="128"/>
        <scheme val="minor"/>
      </rPr>
      <t xml:space="preserve">
</t>
    </r>
    <rPh sb="2" eb="4">
      <t>ニュウリョク</t>
    </rPh>
    <rPh sb="16" eb="18">
      <t>イカ</t>
    </rPh>
    <rPh sb="19" eb="21">
      <t>ホウホウ</t>
    </rPh>
    <rPh sb="22" eb="26">
      <t>ジッセキホウコク</t>
    </rPh>
    <rPh sb="28" eb="30">
      <t>テイシュツ</t>
    </rPh>
    <rPh sb="32" eb="33">
      <t>ネガ</t>
    </rPh>
    <rPh sb="72" eb="73">
      <t>カク</t>
    </rPh>
    <rPh sb="73" eb="77">
      <t>テンプショルイ</t>
    </rPh>
    <rPh sb="121" eb="122">
      <t>カク</t>
    </rPh>
    <rPh sb="122" eb="126">
      <t>テンプショルイ</t>
    </rPh>
    <rPh sb="127" eb="128">
      <t>トモ</t>
    </rPh>
    <rPh sb="269" eb="273">
      <t>ホンホジョキン</t>
    </rPh>
    <rPh sb="280" eb="282">
      <t>アンブン</t>
    </rPh>
    <rPh sb="282" eb="285">
      <t>ケイサンショ</t>
    </rPh>
    <rPh sb="302" eb="304">
      <t>カツヨウ</t>
    </rPh>
    <phoneticPr fontId="3"/>
  </si>
  <si>
    <t>セット</t>
    <phoneticPr fontId="3"/>
  </si>
  <si>
    <t>ケース</t>
    <phoneticPr fontId="3"/>
  </si>
  <si>
    <t>本補助金を光熱水費の支払いに充当する</t>
    <rPh sb="7" eb="8">
      <t>スイ</t>
    </rPh>
    <rPh sb="10" eb="12">
      <t>シハラ</t>
    </rPh>
    <phoneticPr fontId="3"/>
  </si>
  <si>
    <t>本補助金を施設内の光熱水費と災害備蓄品の購入に充当する</t>
    <rPh sb="11" eb="12">
      <t>スイ</t>
    </rPh>
    <phoneticPr fontId="3"/>
  </si>
  <si>
    <t>本補助金を移動時の燃料代と光熱水費に充当する</t>
    <rPh sb="15" eb="16">
      <t>スイ</t>
    </rPh>
    <phoneticPr fontId="3"/>
  </si>
  <si>
    <t>（ハイフン有で記入　例011-123-4567）</t>
    <rPh sb="5" eb="6">
      <t>アリ</t>
    </rPh>
    <rPh sb="7" eb="9">
      <t>キニュウ</t>
    </rPh>
    <rPh sb="10" eb="11">
      <t>レイ</t>
    </rPh>
    <phoneticPr fontId="3"/>
  </si>
  <si>
    <t>平成</t>
    <rPh sb="0" eb="2">
      <t>ヘイセイ</t>
    </rPh>
    <phoneticPr fontId="3"/>
  </si>
  <si>
    <t>❖補助事業等の実施による成果（上記、備品等の申請に対する実施結果をリストよりお選びください）</t>
    <rPh sb="1" eb="3">
      <t>ホジョ</t>
    </rPh>
    <rPh sb="3" eb="5">
      <t>ジギョウ</t>
    </rPh>
    <rPh sb="6" eb="8">
      <t>ジッシ</t>
    </rPh>
    <rPh sb="11" eb="13">
      <t>セイカ</t>
    </rPh>
    <rPh sb="15" eb="17">
      <t>ジョウキ</t>
    </rPh>
    <rPh sb="18" eb="21">
      <t>ビヒンナド</t>
    </rPh>
    <rPh sb="22" eb="24">
      <t>シンセイ</t>
    </rPh>
    <rPh sb="25" eb="26">
      <t>タイ</t>
    </rPh>
    <rPh sb="28" eb="30">
      <t>ジッシ</t>
    </rPh>
    <rPh sb="29" eb="31">
      <t>ケッカ</t>
    </rPh>
    <phoneticPr fontId="3"/>
  </si>
  <si>
    <t>明治</t>
    <rPh sb="0" eb="2">
      <t>メイジ</t>
    </rPh>
    <phoneticPr fontId="3"/>
  </si>
  <si>
    <t>大正</t>
    <rPh sb="0" eb="2">
      <t>タイショウ</t>
    </rPh>
    <phoneticPr fontId="3"/>
  </si>
  <si>
    <t>昭和</t>
    <rPh sb="0" eb="2">
      <t>ショウワ</t>
    </rPh>
    <phoneticPr fontId="3"/>
  </si>
  <si>
    <t>令和</t>
    <rPh sb="0" eb="2">
      <t>レイワ</t>
    </rPh>
    <phoneticPr fontId="3"/>
  </si>
  <si>
    <t>　　６　「補助事業等に係る経費の債務確定額」欄中「支払済額」欄には、間接補助事業等の場合にあっては補助事業者等が間接補助事業者等に交付する</t>
    <phoneticPr fontId="3"/>
  </si>
  <si>
    <t>　　　補助金等の支払済額を記載すること。</t>
    <phoneticPr fontId="3"/>
  </si>
  <si>
    <t>❖役職名（通知文に記載されている役職名。個人事業主の方は代表とご記入ください）</t>
    <rPh sb="1" eb="4">
      <t>ヤクショクメイ</t>
    </rPh>
    <rPh sb="5" eb="7">
      <t>ツウチ</t>
    </rPh>
    <rPh sb="28" eb="30">
      <t>ダイヒョウ</t>
    </rPh>
    <phoneticPr fontId="3"/>
  </si>
  <si>
    <t>❖代表者名（通知文に記載されているお名前。個人事業主の方は個人名をご記入ください）</t>
    <rPh sb="1" eb="4">
      <t>ダイヒョウシャ</t>
    </rPh>
    <rPh sb="4" eb="5">
      <t>メイ</t>
    </rPh>
    <rPh sb="6" eb="8">
      <t>ツウチ</t>
    </rPh>
    <phoneticPr fontId="3"/>
  </si>
  <si>
    <t>❖事業者名（法人の場合は通知文に記載されている法人名、個人事業主の方は個人名をご記入下さい）</t>
    <rPh sb="1" eb="4">
      <t>ジギョウシャ</t>
    </rPh>
    <rPh sb="4" eb="5">
      <t>メイ</t>
    </rPh>
    <rPh sb="6" eb="8">
      <t>ホウジン</t>
    </rPh>
    <rPh sb="9" eb="11">
      <t>バアイ</t>
    </rPh>
    <rPh sb="12" eb="15">
      <t>ツウチブン</t>
    </rPh>
    <rPh sb="35" eb="38">
      <t>コジンメイ</t>
    </rPh>
    <rPh sb="40" eb="43">
      <t>キニュウクダ</t>
    </rPh>
    <phoneticPr fontId="3"/>
  </si>
  <si>
    <t>　科目記入例</t>
    <rPh sb="1" eb="3">
      <t>カモク</t>
    </rPh>
    <rPh sb="3" eb="6">
      <t>キニュウレイ</t>
    </rPh>
    <phoneticPr fontId="3"/>
  </si>
  <si>
    <t>　ポータブル電源</t>
    <rPh sb="6" eb="8">
      <t>デンゲン</t>
    </rPh>
    <phoneticPr fontId="3"/>
  </si>
  <si>
    <t>　ガソリン代</t>
    <rPh sb="5" eb="6">
      <t>ダイ</t>
    </rPh>
    <phoneticPr fontId="3"/>
  </si>
  <si>
    <t>　電気代</t>
    <rPh sb="1" eb="4">
      <t>デンキダイ</t>
    </rPh>
    <phoneticPr fontId="3"/>
  </si>
  <si>
    <t>　スタッドレスタイヤ</t>
    <phoneticPr fontId="3"/>
  </si>
  <si>
    <t>　等の詳細をご記入ください</t>
    <rPh sb="1" eb="2">
      <t>ナド</t>
    </rPh>
    <rPh sb="3" eb="5">
      <t>ショウサイ</t>
    </rPh>
    <rPh sb="7" eb="9">
      <t>キニュウ</t>
    </rPh>
    <phoneticPr fontId="3"/>
  </si>
  <si>
    <t>事　　業　　実　　績　　書</t>
    <rPh sb="6" eb="7">
      <t>ジツ</t>
    </rPh>
    <rPh sb="9" eb="10">
      <t>イサオ</t>
    </rPh>
    <phoneticPr fontId="3"/>
  </si>
  <si>
    <t>通所介護事業所（1月あたり延べ利用者数　300人以下)</t>
    <rPh sb="0" eb="4">
      <t>ツウショカイゴ</t>
    </rPh>
    <rPh sb="4" eb="7">
      <t>ジギョウショ</t>
    </rPh>
    <rPh sb="9" eb="10">
      <t>ツキ</t>
    </rPh>
    <rPh sb="13" eb="14">
      <t>ノ</t>
    </rPh>
    <rPh sb="15" eb="19">
      <t>リヨウシャスウ</t>
    </rPh>
    <rPh sb="23" eb="26">
      <t>ニンイカ</t>
    </rPh>
    <phoneticPr fontId="3"/>
  </si>
  <si>
    <t>通所介護事業所（1月あたり延べ利用者数　301人以上～600人以下)</t>
    <rPh sb="0" eb="4">
      <t>ツウショカイゴ</t>
    </rPh>
    <rPh sb="4" eb="7">
      <t>ジギョウショ</t>
    </rPh>
    <rPh sb="9" eb="10">
      <t>ツキ</t>
    </rPh>
    <rPh sb="13" eb="14">
      <t>ノ</t>
    </rPh>
    <rPh sb="15" eb="19">
      <t>リヨウシャスウ</t>
    </rPh>
    <rPh sb="23" eb="26">
      <t>ニンイジョウ</t>
    </rPh>
    <rPh sb="30" eb="31">
      <t>ニン</t>
    </rPh>
    <rPh sb="31" eb="33">
      <t>イカ</t>
    </rPh>
    <phoneticPr fontId="3"/>
  </si>
  <si>
    <t>通所介護事業所（1月あたり延べ利用者数　601人以上)</t>
    <rPh sb="0" eb="4">
      <t>ツウショカイゴ</t>
    </rPh>
    <rPh sb="4" eb="7">
      <t>ジギョウショ</t>
    </rPh>
    <rPh sb="9" eb="10">
      <t>ツキ</t>
    </rPh>
    <rPh sb="13" eb="14">
      <t>ノ</t>
    </rPh>
    <rPh sb="15" eb="19">
      <t>リヨウシャスウ</t>
    </rPh>
    <rPh sb="23" eb="24">
      <t>ニン</t>
    </rPh>
    <rPh sb="24" eb="26">
      <t>イジョウ</t>
    </rPh>
    <phoneticPr fontId="3"/>
  </si>
  <si>
    <t>❖口座情報（申請時にご提出いただいた口座情報をご記入下さい）</t>
    <rPh sb="1" eb="3">
      <t>コウザ</t>
    </rPh>
    <rPh sb="3" eb="5">
      <t>ジョウホウ</t>
    </rPh>
    <rPh sb="6" eb="9">
      <t>シンセイジ</t>
    </rPh>
    <rPh sb="11" eb="13">
      <t>テイシュツ</t>
    </rPh>
    <rPh sb="18" eb="22">
      <t>コウザジョウホウ</t>
    </rPh>
    <rPh sb="24" eb="27">
      <t>キニュウクダ</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</si>
</sst>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Red]\(#,##0\)"/>
    <numFmt numFmtId="178" formatCode="#,##0_ ;[Red]\-#,##0\ "/>
    <numFmt numFmtId="179" formatCode="0_);[Red]\(0\)"/>
  </numFmts>
  <fonts count="37" x14ac:knownFonts="1">
    <font>
      <sz val="11"/>
      <color theme="1"/>
      <name val="游ゴシック"/>
      <family val="2"/>
      <charset val="128"/>
      <scheme val="minor"/>
    </font>
    <font>
      <sz val="11"/>
      <color theme="1"/>
      <name val="游ゴシック"/>
      <family val="2"/>
      <charset val="128"/>
      <scheme val="minor"/>
    </font>
    <font>
      <sz val="12"/>
      <color rgb="FF000000"/>
      <name val="ＭＳ 明朝"/>
      <family val="1"/>
      <charset val="128"/>
    </font>
    <font>
      <sz val="6"/>
      <name val="游ゴシック"/>
      <family val="2"/>
      <charset val="128"/>
      <scheme val="minor"/>
    </font>
    <font>
      <sz val="12"/>
      <color theme="1"/>
      <name val="ＭＳ 明朝"/>
      <family val="1"/>
      <charset val="128"/>
    </font>
    <font>
      <sz val="11"/>
      <name val="ＭＳ Ｐゴシック"/>
      <family val="3"/>
      <charset val="128"/>
    </font>
    <font>
      <sz val="9"/>
      <color theme="1"/>
      <name val="ＭＳ 明朝"/>
      <family val="1"/>
      <charset val="128"/>
    </font>
    <font>
      <u/>
      <sz val="12"/>
      <color theme="1"/>
      <name val="ＭＳ 明朝"/>
      <family val="1"/>
      <charset val="128"/>
    </font>
    <font>
      <sz val="11"/>
      <color theme="1"/>
      <name val="ＭＳ 明朝"/>
      <family val="1"/>
      <charset val="128"/>
    </font>
    <font>
      <sz val="10"/>
      <color theme="1"/>
      <name val="ＭＳ 明朝"/>
      <family val="1"/>
      <charset val="128"/>
    </font>
    <font>
      <sz val="9"/>
      <color rgb="FF000000"/>
      <name val="ＭＳ 明朝"/>
      <family val="1"/>
      <charset val="128"/>
    </font>
    <font>
      <b/>
      <sz val="11"/>
      <color theme="1"/>
      <name val="游ゴシック"/>
      <family val="3"/>
      <charset val="128"/>
      <scheme val="minor"/>
    </font>
    <font>
      <sz val="7"/>
      <color theme="1"/>
      <name val="ＭＳ 明朝"/>
      <family val="1"/>
      <charset val="128"/>
    </font>
    <font>
      <sz val="11"/>
      <color theme="1"/>
      <name val="BIZ UDPゴシック"/>
      <family val="3"/>
      <charset val="128"/>
    </font>
    <font>
      <sz val="9"/>
      <color theme="1"/>
      <name val="BIZ UDPゴシック"/>
      <family val="3"/>
      <charset val="128"/>
    </font>
    <font>
      <sz val="10.5"/>
      <color theme="1"/>
      <name val="游明朝"/>
      <family val="1"/>
      <charset val="128"/>
    </font>
    <font>
      <b/>
      <sz val="10.5"/>
      <color rgb="FFFF0000"/>
      <name val="游明朝"/>
      <family val="1"/>
      <charset val="128"/>
    </font>
    <font>
      <sz val="7"/>
      <name val="ＭＳ 明朝"/>
      <family val="1"/>
      <charset val="128"/>
    </font>
    <font>
      <sz val="6"/>
      <color theme="1"/>
      <name val="ＭＳ 明朝"/>
      <family val="1"/>
      <charset val="128"/>
    </font>
    <font>
      <sz val="11"/>
      <color theme="1"/>
      <name val="游ゴシック"/>
      <family val="3"/>
      <charset val="128"/>
      <scheme val="minor"/>
    </font>
    <font>
      <b/>
      <sz val="14"/>
      <color theme="1"/>
      <name val="游ゴシック"/>
      <family val="3"/>
      <charset val="128"/>
      <scheme val="minor"/>
    </font>
    <font>
      <b/>
      <sz val="14"/>
      <name val="游ゴシック"/>
      <family val="3"/>
      <charset val="128"/>
    </font>
    <font>
      <b/>
      <sz val="8"/>
      <color theme="1"/>
      <name val="游ゴシック"/>
      <family val="3"/>
      <charset val="128"/>
      <scheme val="minor"/>
    </font>
    <font>
      <sz val="11"/>
      <name val="ＭＳ Ｐ明朝"/>
      <family val="1"/>
      <charset val="128"/>
    </font>
    <font>
      <sz val="6"/>
      <name val="ＭＳ Ｐゴシック"/>
      <family val="3"/>
      <charset val="128"/>
    </font>
    <font>
      <sz val="10"/>
      <name val="ＭＳ Ｐ明朝"/>
      <family val="1"/>
      <charset val="128"/>
    </font>
    <font>
      <sz val="9"/>
      <name val="ＭＳ Ｐ明朝"/>
      <family val="1"/>
      <charset val="128"/>
    </font>
    <font>
      <sz val="10"/>
      <name val="ＭＳ 明朝"/>
      <family val="1"/>
      <charset val="128"/>
    </font>
    <font>
      <sz val="6"/>
      <name val="ＭＳ Ｐ明朝"/>
      <family val="1"/>
      <charset val="128"/>
    </font>
    <font>
      <sz val="8"/>
      <name val="ＭＳ Ｐ明朝"/>
      <family val="1"/>
      <charset val="128"/>
    </font>
    <font>
      <b/>
      <sz val="10"/>
      <name val="ＭＳ Ｐ明朝"/>
      <family val="1"/>
      <charset val="128"/>
    </font>
    <font>
      <b/>
      <sz val="11"/>
      <color rgb="FFFF0000"/>
      <name val="游ゴシック"/>
      <family val="3"/>
      <charset val="128"/>
      <scheme val="minor"/>
    </font>
    <font>
      <b/>
      <sz val="11"/>
      <color rgb="FFFF0000"/>
      <name val="Segoe UI Symbol"/>
      <family val="3"/>
      <charset val="1"/>
    </font>
    <font>
      <sz val="4"/>
      <color theme="1"/>
      <name val="ＭＳ 明朝"/>
      <family val="1"/>
      <charset val="128"/>
    </font>
    <font>
      <b/>
      <sz val="14"/>
      <color rgb="FF0070C0"/>
      <name val="游ゴシック"/>
      <family val="3"/>
      <charset val="128"/>
      <scheme val="minor"/>
    </font>
    <font>
      <b/>
      <sz val="14"/>
      <name val="游ゴシック"/>
      <family val="3"/>
      <charset val="128"/>
      <scheme val="minor"/>
    </font>
    <font>
      <b/>
      <sz val="14"/>
      <color rgb="FFFF0000"/>
      <name val="游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CCFFCC"/>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rgb="FF0070C0"/>
      </top>
      <bottom/>
      <diagonal/>
    </border>
    <border>
      <left style="medium">
        <color rgb="FF0070C0"/>
      </left>
      <right style="medium">
        <color rgb="FF0070C0"/>
      </right>
      <top style="medium">
        <color rgb="FF0070C0"/>
      </top>
      <bottom style="medium">
        <color rgb="FF0070C0"/>
      </bottom>
      <diagonal/>
    </border>
    <border>
      <left style="medium">
        <color indexed="64"/>
      </left>
      <right/>
      <top style="medium">
        <color rgb="FF0070C0"/>
      </top>
      <bottom style="medium">
        <color indexed="64"/>
      </bottom>
      <diagonal/>
    </border>
    <border>
      <left style="medium">
        <color rgb="FF0070C0"/>
      </left>
      <right/>
      <top/>
      <bottom/>
      <diagonal/>
    </border>
    <border>
      <left style="medium">
        <color rgb="FF0070C0"/>
      </left>
      <right/>
      <top style="medium">
        <color rgb="FF0070C0"/>
      </top>
      <bottom style="medium">
        <color rgb="FF0070C0"/>
      </bottom>
      <diagonal/>
    </border>
    <border>
      <left/>
      <right style="medium">
        <color rgb="FF0070C0"/>
      </right>
      <top/>
      <bottom/>
      <diagonal/>
    </border>
    <border>
      <left/>
      <right style="medium">
        <color indexed="64"/>
      </right>
      <top style="medium">
        <color rgb="FF0070C0"/>
      </top>
      <bottom style="medium">
        <color indexed="64"/>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right/>
      <top/>
      <bottom style="medium">
        <color rgb="FF0070C0"/>
      </bottom>
      <diagonal/>
    </border>
    <border>
      <left style="medium">
        <color rgb="FF0070C0"/>
      </left>
      <right style="medium">
        <color rgb="FF0070C0"/>
      </right>
      <top/>
      <bottom/>
      <diagonal/>
    </border>
    <border diagonalUp="1">
      <left style="thin">
        <color indexed="64"/>
      </left>
      <right style="thin">
        <color indexed="64"/>
      </right>
      <top style="thin">
        <color indexed="64"/>
      </top>
      <bottom style="thin">
        <color indexed="64"/>
      </bottom>
      <diagonal style="thin">
        <color indexed="64"/>
      </diagonal>
    </border>
    <border>
      <left/>
      <right/>
      <top style="medium">
        <color rgb="FFFF0000"/>
      </top>
      <bottom/>
      <diagonal/>
    </border>
    <border>
      <left style="medium">
        <color rgb="FFFF0000"/>
      </left>
      <right style="medium">
        <color rgb="FFFF0000"/>
      </right>
      <top style="medium">
        <color rgb="FFFF0000"/>
      </top>
      <bottom style="medium">
        <color rgb="FFFF0000"/>
      </bottom>
      <diagonal/>
    </border>
    <border>
      <left/>
      <right/>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rgb="FF0070C0"/>
      </left>
      <right style="medium">
        <color rgb="FF0070C0"/>
      </right>
      <top style="medium">
        <color rgb="FFFF0000"/>
      </top>
      <bottom style="medium">
        <color rgb="FFFF0000"/>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medium">
        <color auto="1"/>
      </top>
      <bottom/>
      <diagonal/>
    </border>
  </borders>
  <cellStyleXfs count="4">
    <xf numFmtId="0" fontId="0" fillId="0" borderId="0">
      <alignment vertical="center"/>
    </xf>
    <xf numFmtId="38" fontId="1"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cellStyleXfs>
  <cellXfs count="384">
    <xf numFmtId="0" fontId="0" fillId="0" borderId="0" xfId="0">
      <alignment vertical="center"/>
    </xf>
    <xf numFmtId="0" fontId="2" fillId="0" borderId="0" xfId="0" applyFont="1">
      <alignment vertical="center"/>
    </xf>
    <xf numFmtId="0" fontId="2" fillId="0" borderId="0" xfId="0" applyFont="1" applyAlignment="1">
      <alignment vertical="center"/>
    </xf>
    <xf numFmtId="0" fontId="4" fillId="0" borderId="0" xfId="0" applyFont="1">
      <alignment vertical="center"/>
    </xf>
    <xf numFmtId="0" fontId="4" fillId="0" borderId="0" xfId="0" applyFont="1" applyAlignment="1">
      <alignment vertical="center"/>
    </xf>
    <xf numFmtId="38" fontId="0" fillId="0" borderId="0" xfId="1" applyFont="1">
      <alignment vertical="center"/>
    </xf>
    <xf numFmtId="0" fontId="4" fillId="0" borderId="0" xfId="0" applyFont="1" applyAlignment="1">
      <alignment vertical="center" shrinkToFit="1"/>
    </xf>
    <xf numFmtId="0" fontId="8" fillId="0" borderId="0" xfId="0" applyFont="1">
      <alignment vertical="center"/>
    </xf>
    <xf numFmtId="0" fontId="6" fillId="0" borderId="0" xfId="0" applyFont="1">
      <alignment vertical="center"/>
    </xf>
    <xf numFmtId="0" fontId="6" fillId="0" borderId="0" xfId="0" applyFont="1" applyAlignment="1">
      <alignment vertical="center"/>
    </xf>
    <xf numFmtId="176" fontId="4" fillId="0" borderId="0" xfId="0" applyNumberFormat="1" applyFont="1" applyAlignment="1">
      <alignment vertical="center"/>
    </xf>
    <xf numFmtId="0" fontId="9" fillId="0" borderId="0" xfId="0" applyFont="1">
      <alignment vertical="center"/>
    </xf>
    <xf numFmtId="0" fontId="6" fillId="0" borderId="0"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0" xfId="0" applyFont="1" applyFill="1" applyBorder="1" applyAlignment="1">
      <alignment horizontal="center" vertical="center"/>
    </xf>
    <xf numFmtId="38" fontId="6" fillId="0" borderId="8" xfId="0" applyNumberFormat="1" applyFont="1" applyBorder="1" applyAlignment="1">
      <alignment horizontal="center" vertical="center"/>
    </xf>
    <xf numFmtId="38" fontId="6" fillId="0" borderId="2" xfId="0" applyNumberFormat="1" applyFont="1" applyBorder="1" applyAlignment="1">
      <alignment horizontal="center" vertical="center"/>
    </xf>
    <xf numFmtId="38" fontId="6" fillId="0" borderId="13" xfId="0" applyNumberFormat="1" applyFont="1" applyBorder="1" applyAlignment="1">
      <alignment horizontal="center" vertical="center"/>
    </xf>
    <xf numFmtId="0" fontId="6" fillId="0" borderId="9" xfId="0" applyFont="1" applyFill="1" applyBorder="1" applyAlignment="1">
      <alignment horizontal="center" vertical="center"/>
    </xf>
    <xf numFmtId="0" fontId="6" fillId="0" borderId="9" xfId="0" applyFont="1" applyBorder="1" applyAlignment="1">
      <alignment horizontal="left" vertical="center"/>
    </xf>
    <xf numFmtId="0" fontId="6" fillId="0" borderId="11" xfId="0" applyFont="1" applyBorder="1" applyAlignment="1">
      <alignment horizontal="right" vertical="center"/>
    </xf>
    <xf numFmtId="0" fontId="6" fillId="0" borderId="3" xfId="0" applyFont="1" applyBorder="1" applyAlignment="1">
      <alignment horizontal="right" vertical="center"/>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6" fillId="0" borderId="10" xfId="0" applyFont="1" applyBorder="1" applyAlignment="1">
      <alignment horizontal="left" vertical="center"/>
    </xf>
    <xf numFmtId="0" fontId="6" fillId="0" borderId="9" xfId="0" applyFont="1" applyFill="1" applyBorder="1" applyAlignment="1">
      <alignment horizontal="left" vertical="center"/>
    </xf>
    <xf numFmtId="0" fontId="6" fillId="0" borderId="12" xfId="0" applyFont="1" applyBorder="1" applyAlignment="1">
      <alignment horizontal="left" vertical="center"/>
    </xf>
    <xf numFmtId="0" fontId="6" fillId="0" borderId="10" xfId="0" applyFont="1" applyFill="1" applyBorder="1" applyAlignment="1">
      <alignment horizontal="left" vertical="center"/>
    </xf>
    <xf numFmtId="0" fontId="8"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176" fontId="4" fillId="0" borderId="0" xfId="0" applyNumberFormat="1" applyFont="1" applyAlignment="1">
      <alignment horizontal="center" vertical="center"/>
    </xf>
    <xf numFmtId="0" fontId="4" fillId="0" borderId="0" xfId="0" applyNumberFormat="1" applyFont="1" applyAlignment="1">
      <alignment horizontal="center" vertical="center"/>
    </xf>
    <xf numFmtId="0" fontId="11" fillId="0" borderId="0" xfId="0" applyFont="1">
      <alignment vertical="center"/>
    </xf>
    <xf numFmtId="0" fontId="11" fillId="0" borderId="0" xfId="0" applyFont="1" applyBorder="1" applyAlignment="1">
      <alignment horizontal="left" vertical="center"/>
    </xf>
    <xf numFmtId="0" fontId="11" fillId="0" borderId="14" xfId="0" applyFont="1" applyBorder="1" applyAlignment="1">
      <alignment horizontal="center" vertical="center"/>
    </xf>
    <xf numFmtId="0" fontId="11" fillId="0" borderId="0" xfId="0" applyFont="1" applyAlignment="1">
      <alignment horizontal="center" vertical="center"/>
    </xf>
    <xf numFmtId="0" fontId="11" fillId="0" borderId="0" xfId="0" applyFont="1" applyBorder="1" applyAlignment="1">
      <alignment vertical="center"/>
    </xf>
    <xf numFmtId="0" fontId="8" fillId="0" borderId="0" xfId="0" applyFont="1" applyAlignment="1">
      <alignment horizontal="left" vertical="center"/>
    </xf>
    <xf numFmtId="0" fontId="11" fillId="0" borderId="15" xfId="0" applyFont="1" applyBorder="1" applyAlignment="1">
      <alignment horizontal="left" vertical="center"/>
    </xf>
    <xf numFmtId="0" fontId="11" fillId="0" borderId="18" xfId="0" applyFont="1" applyBorder="1" applyAlignment="1">
      <alignment horizontal="center" vertical="center"/>
    </xf>
    <xf numFmtId="0" fontId="11" fillId="0" borderId="20" xfId="0" applyFont="1" applyBorder="1" applyAlignment="1">
      <alignment horizontal="center" vertical="center"/>
    </xf>
    <xf numFmtId="0" fontId="0" fillId="0" borderId="18" xfId="0" applyBorder="1">
      <alignment vertical="center"/>
    </xf>
    <xf numFmtId="0" fontId="11" fillId="0" borderId="24" xfId="0" applyFont="1" applyBorder="1">
      <alignment vertical="center"/>
    </xf>
    <xf numFmtId="0" fontId="11" fillId="0" borderId="0" xfId="0" applyFont="1" applyBorder="1">
      <alignment vertical="center"/>
    </xf>
    <xf numFmtId="0" fontId="0" fillId="0" borderId="20" xfId="0" applyBorder="1">
      <alignment vertical="center"/>
    </xf>
    <xf numFmtId="0" fontId="0" fillId="0" borderId="24" xfId="0" applyBorder="1">
      <alignment vertical="center"/>
    </xf>
    <xf numFmtId="0" fontId="11" fillId="0" borderId="25" xfId="0" applyFont="1" applyFill="1" applyBorder="1" applyAlignment="1">
      <alignment horizontal="center" vertical="center"/>
    </xf>
    <xf numFmtId="0" fontId="11" fillId="0" borderId="18" xfId="0" applyFont="1" applyFill="1" applyBorder="1" applyAlignment="1">
      <alignment horizontal="center" vertical="center"/>
    </xf>
    <xf numFmtId="0" fontId="0" fillId="0" borderId="16" xfId="0" applyBorder="1">
      <alignment vertical="center"/>
    </xf>
    <xf numFmtId="0" fontId="11" fillId="0" borderId="25" xfId="0" applyFont="1" applyBorder="1" applyAlignment="1">
      <alignment horizontal="center" vertical="center"/>
    </xf>
    <xf numFmtId="38" fontId="11" fillId="0" borderId="0" xfId="0" applyNumberFormat="1" applyFont="1" applyBorder="1" applyAlignment="1">
      <alignment vertical="center"/>
    </xf>
    <xf numFmtId="0" fontId="4" fillId="0" borderId="0" xfId="0" applyFont="1" applyAlignment="1">
      <alignment horizontal="left" vertical="center"/>
    </xf>
    <xf numFmtId="0" fontId="0" fillId="0" borderId="0" xfId="0" applyBorder="1">
      <alignment vertical="center"/>
    </xf>
    <xf numFmtId="0" fontId="13" fillId="2" borderId="16" xfId="0" applyFont="1" applyFill="1" applyBorder="1" applyAlignment="1">
      <alignment vertical="center"/>
    </xf>
    <xf numFmtId="38" fontId="0" fillId="0" borderId="16" xfId="1" applyFont="1" applyBorder="1">
      <alignment vertical="center"/>
    </xf>
    <xf numFmtId="0" fontId="13" fillId="2" borderId="16" xfId="0" applyFont="1" applyFill="1" applyBorder="1" applyAlignment="1">
      <alignment horizontal="left" vertical="center"/>
    </xf>
    <xf numFmtId="0" fontId="13" fillId="2" borderId="16" xfId="0" applyFont="1" applyFill="1" applyBorder="1" applyAlignment="1">
      <alignment horizontal="left" vertical="center" wrapText="1"/>
    </xf>
    <xf numFmtId="0" fontId="13" fillId="2" borderId="16" xfId="0" applyFont="1" applyFill="1" applyBorder="1" applyAlignment="1">
      <alignment vertical="center" wrapText="1"/>
    </xf>
    <xf numFmtId="0" fontId="15" fillId="0" borderId="0" xfId="0" applyFont="1" applyAlignment="1">
      <alignment horizontal="justify" vertical="center"/>
    </xf>
    <xf numFmtId="0" fontId="11" fillId="0" borderId="0" xfId="0" applyFont="1" applyAlignment="1">
      <alignment vertical="center" wrapText="1"/>
    </xf>
    <xf numFmtId="0" fontId="15" fillId="0" borderId="0" xfId="0" applyFont="1">
      <alignment vertical="center"/>
    </xf>
    <xf numFmtId="0" fontId="16" fillId="0" borderId="0" xfId="0" applyFont="1" applyAlignment="1">
      <alignment horizontal="justify" vertical="center"/>
    </xf>
    <xf numFmtId="0" fontId="11" fillId="0" borderId="0" xfId="0" applyFont="1" applyBorder="1" applyAlignment="1">
      <alignment horizontal="center" vertical="center"/>
    </xf>
    <xf numFmtId="38" fontId="12" fillId="0" borderId="1" xfId="1" applyFont="1" applyBorder="1">
      <alignment vertical="center"/>
    </xf>
    <xf numFmtId="38" fontId="12" fillId="0" borderId="3" xfId="1" applyFont="1" applyBorder="1" applyAlignment="1">
      <alignment horizontal="right" vertical="center"/>
    </xf>
    <xf numFmtId="38" fontId="12" fillId="0" borderId="12" xfId="1" applyFont="1" applyBorder="1" applyAlignment="1">
      <alignment horizontal="right" vertical="center"/>
    </xf>
    <xf numFmtId="38" fontId="12" fillId="0" borderId="3" xfId="1" applyFont="1" applyBorder="1">
      <alignment vertical="center"/>
    </xf>
    <xf numFmtId="38" fontId="12" fillId="0" borderId="7" xfId="1" applyFont="1" applyBorder="1">
      <alignment vertical="center"/>
    </xf>
    <xf numFmtId="38" fontId="12" fillId="0" borderId="1" xfId="1" applyFont="1" applyBorder="1" applyAlignment="1">
      <alignment vertical="center"/>
    </xf>
    <xf numFmtId="38" fontId="17" fillId="0" borderId="1" xfId="1" applyFont="1" applyBorder="1" applyAlignment="1">
      <alignment vertical="center" wrapText="1"/>
    </xf>
    <xf numFmtId="38" fontId="12" fillId="0" borderId="1" xfId="1" applyFont="1" applyBorder="1" applyAlignment="1">
      <alignment horizontal="center" vertical="center"/>
    </xf>
    <xf numFmtId="38" fontId="4" fillId="0" borderId="11" xfId="1" applyFont="1" applyBorder="1">
      <alignment vertical="center"/>
    </xf>
    <xf numFmtId="0" fontId="8" fillId="0" borderId="0" xfId="0" applyFont="1" applyAlignment="1">
      <alignment horizontal="left" vertical="center"/>
    </xf>
    <xf numFmtId="49" fontId="18" fillId="0" borderId="26" xfId="1" applyNumberFormat="1" applyFont="1" applyBorder="1">
      <alignment vertical="center"/>
    </xf>
    <xf numFmtId="0" fontId="0" fillId="0" borderId="27" xfId="0" applyBorder="1">
      <alignment vertical="center"/>
    </xf>
    <xf numFmtId="0" fontId="0" fillId="0" borderId="28" xfId="0" applyBorder="1">
      <alignment vertical="center"/>
    </xf>
    <xf numFmtId="0" fontId="11" fillId="0" borderId="27" xfId="0" applyFont="1" applyBorder="1" applyAlignment="1">
      <alignment horizontal="left" vertical="center"/>
    </xf>
    <xf numFmtId="0" fontId="0" fillId="0" borderId="29" xfId="0" applyBorder="1">
      <alignment vertical="center"/>
    </xf>
    <xf numFmtId="0" fontId="20" fillId="0" borderId="0" xfId="0" applyFont="1">
      <alignment vertical="center"/>
    </xf>
    <xf numFmtId="0" fontId="20" fillId="0" borderId="24" xfId="0" applyFont="1" applyBorder="1">
      <alignment vertical="center"/>
    </xf>
    <xf numFmtId="0" fontId="20" fillId="0" borderId="0" xfId="0" applyFont="1" applyBorder="1">
      <alignment vertical="center"/>
    </xf>
    <xf numFmtId="0" fontId="21" fillId="0" borderId="0" xfId="0" applyFont="1" applyBorder="1" applyAlignment="1">
      <alignment vertical="center"/>
    </xf>
    <xf numFmtId="0" fontId="20" fillId="0" borderId="0" xfId="0" applyFont="1" applyAlignment="1">
      <alignment vertical="center"/>
    </xf>
    <xf numFmtId="0" fontId="11"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0" fontId="6" fillId="0" borderId="10" xfId="0" applyFont="1" applyBorder="1" applyAlignment="1">
      <alignment horizontal="center" vertical="center"/>
    </xf>
    <xf numFmtId="0" fontId="23" fillId="0" borderId="0" xfId="2" applyFont="1">
      <alignment vertical="center"/>
    </xf>
    <xf numFmtId="0" fontId="23" fillId="0" borderId="0" xfId="2" applyFont="1" applyFill="1" applyAlignment="1">
      <alignment horizontal="center" vertical="center"/>
    </xf>
    <xf numFmtId="0" fontId="23" fillId="0" borderId="0" xfId="2" applyFont="1" applyFill="1">
      <alignment vertical="center"/>
    </xf>
    <xf numFmtId="0" fontId="25" fillId="0" borderId="33" xfId="2" applyFont="1" applyFill="1" applyBorder="1" applyAlignment="1">
      <alignment horizontal="center" vertical="center"/>
    </xf>
    <xf numFmtId="0" fontId="25" fillId="0" borderId="0" xfId="2" applyFont="1">
      <alignment vertical="center"/>
    </xf>
    <xf numFmtId="0" fontId="26" fillId="0" borderId="33" xfId="2" applyFont="1" applyFill="1" applyBorder="1">
      <alignment vertical="center"/>
    </xf>
    <xf numFmtId="0" fontId="25" fillId="0" borderId="33" xfId="2" applyFont="1" applyFill="1" applyBorder="1">
      <alignment vertical="center"/>
    </xf>
    <xf numFmtId="0" fontId="25" fillId="0" borderId="33" xfId="2" applyFont="1" applyFill="1" applyBorder="1" applyAlignment="1">
      <alignment horizontal="left" vertical="center"/>
    </xf>
    <xf numFmtId="0" fontId="25" fillId="0" borderId="33" xfId="2" applyFont="1" applyFill="1" applyBorder="1" applyProtection="1">
      <alignment vertical="center"/>
      <protection locked="0"/>
    </xf>
    <xf numFmtId="0" fontId="25" fillId="0" borderId="0" xfId="2" applyFont="1" applyFill="1">
      <alignment vertical="center"/>
    </xf>
    <xf numFmtId="0" fontId="25" fillId="0" borderId="0" xfId="2" applyFont="1" applyAlignment="1">
      <alignment horizontal="left" vertical="center"/>
    </xf>
    <xf numFmtId="0" fontId="25" fillId="0" borderId="0" xfId="2" applyFont="1" applyProtection="1">
      <alignment vertical="center"/>
      <protection locked="0"/>
    </xf>
    <xf numFmtId="0" fontId="25" fillId="0" borderId="0" xfId="2" applyFont="1" applyAlignment="1">
      <alignment horizontal="center" vertical="center"/>
    </xf>
    <xf numFmtId="0" fontId="26" fillId="0" borderId="0" xfId="2" applyFont="1" applyAlignment="1">
      <alignment vertical="center" shrinkToFit="1"/>
    </xf>
    <xf numFmtId="0" fontId="25" fillId="0" borderId="0" xfId="2" applyFont="1" applyFill="1" applyAlignment="1">
      <alignment horizontal="left" vertical="center"/>
    </xf>
    <xf numFmtId="0" fontId="25" fillId="0" borderId="0" xfId="2" applyFont="1" applyFill="1" applyProtection="1">
      <alignment vertical="center"/>
      <protection locked="0"/>
    </xf>
    <xf numFmtId="0" fontId="25" fillId="0" borderId="0" xfId="2" applyFont="1" applyFill="1" applyAlignment="1">
      <alignment horizontal="center" vertical="center"/>
    </xf>
    <xf numFmtId="0" fontId="30" fillId="0" borderId="0" xfId="2" applyFont="1" applyFill="1">
      <alignment vertical="center"/>
    </xf>
    <xf numFmtId="0" fontId="26" fillId="0" borderId="0" xfId="2" applyFont="1" applyFill="1">
      <alignment vertical="center"/>
    </xf>
    <xf numFmtId="0" fontId="29" fillId="0" borderId="0" xfId="2" applyFont="1" applyFill="1">
      <alignment vertical="center"/>
    </xf>
    <xf numFmtId="0" fontId="25" fillId="0" borderId="0" xfId="2" applyFont="1" applyFill="1" applyAlignment="1" applyProtection="1">
      <alignment vertical="center" shrinkToFit="1"/>
      <protection locked="0"/>
    </xf>
    <xf numFmtId="0" fontId="25" fillId="0" borderId="0" xfId="2" applyFont="1" applyFill="1" applyAlignment="1">
      <alignment vertical="center" textRotation="255"/>
    </xf>
    <xf numFmtId="0" fontId="26" fillId="0" borderId="0" xfId="2" applyFont="1" applyFill="1" applyAlignment="1">
      <alignment horizontal="center" vertical="center"/>
    </xf>
    <xf numFmtId="0" fontId="29" fillId="5" borderId="38" xfId="2" applyFont="1" applyFill="1" applyBorder="1" applyAlignment="1">
      <alignment vertical="center" shrinkToFit="1"/>
    </xf>
    <xf numFmtId="0" fontId="29" fillId="5" borderId="39" xfId="2" applyFont="1" applyFill="1" applyBorder="1" applyAlignment="1">
      <alignment vertical="center" shrinkToFit="1"/>
    </xf>
    <xf numFmtId="49" fontId="26" fillId="2" borderId="7" xfId="2" applyNumberFormat="1" applyFont="1" applyFill="1" applyBorder="1">
      <alignment vertical="center"/>
    </xf>
    <xf numFmtId="49" fontId="26" fillId="2" borderId="33" xfId="2" applyNumberFormat="1" applyFont="1" applyFill="1" applyBorder="1" applyAlignment="1">
      <alignment vertical="center" wrapText="1"/>
    </xf>
    <xf numFmtId="49" fontId="26" fillId="2" borderId="34" xfId="2" applyNumberFormat="1" applyFont="1" applyFill="1" applyBorder="1" applyAlignment="1">
      <alignment vertical="center" wrapText="1"/>
    </xf>
    <xf numFmtId="49" fontId="26" fillId="0" borderId="0" xfId="2" applyNumberFormat="1" applyFont="1" applyFill="1" applyAlignment="1">
      <alignment horizontal="center" vertical="center" wrapText="1"/>
    </xf>
    <xf numFmtId="49" fontId="26" fillId="0" borderId="0" xfId="2" applyNumberFormat="1" applyFont="1" applyFill="1" applyAlignment="1">
      <alignment vertical="center" wrapText="1"/>
    </xf>
    <xf numFmtId="178" fontId="23" fillId="0" borderId="0" xfId="3" applyNumberFormat="1" applyFont="1" applyFill="1" applyBorder="1" applyAlignment="1">
      <alignment vertical="center" shrinkToFit="1"/>
    </xf>
    <xf numFmtId="0" fontId="23" fillId="0" borderId="13" xfId="2" applyFont="1" applyFill="1" applyBorder="1">
      <alignment vertical="center"/>
    </xf>
    <xf numFmtId="0" fontId="30" fillId="2" borderId="0" xfId="2" applyFont="1" applyFill="1" applyAlignment="1">
      <alignment horizontal="left" vertical="center"/>
    </xf>
    <xf numFmtId="0" fontId="25" fillId="2" borderId="0" xfId="2" applyFont="1" applyFill="1">
      <alignment vertical="center"/>
    </xf>
    <xf numFmtId="0" fontId="25" fillId="2" borderId="0" xfId="2" applyFont="1" applyFill="1" applyAlignment="1">
      <alignment horizontal="left" vertical="center"/>
    </xf>
    <xf numFmtId="0" fontId="25" fillId="2" borderId="0" xfId="2" applyFont="1" applyFill="1" applyProtection="1">
      <alignment vertical="center"/>
      <protection locked="0"/>
    </xf>
    <xf numFmtId="0" fontId="25" fillId="2" borderId="0" xfId="2" applyFont="1" applyFill="1" applyAlignment="1">
      <alignment horizontal="center" vertical="center"/>
    </xf>
    <xf numFmtId="0" fontId="26" fillId="2" borderId="0" xfId="2" applyFont="1" applyFill="1" applyAlignment="1">
      <alignment vertical="center" wrapText="1"/>
    </xf>
    <xf numFmtId="0" fontId="26" fillId="2" borderId="0" xfId="2" applyFont="1" applyFill="1">
      <alignment vertical="center"/>
    </xf>
    <xf numFmtId="49" fontId="26" fillId="2" borderId="33" xfId="2" applyNumberFormat="1" applyFont="1" applyFill="1" applyBorder="1">
      <alignment vertical="center"/>
    </xf>
    <xf numFmtId="0" fontId="29" fillId="0" borderId="0" xfId="2" applyFont="1" applyFill="1" applyAlignment="1">
      <alignment vertical="center" shrinkToFit="1"/>
    </xf>
    <xf numFmtId="178" fontId="29" fillId="0" borderId="0" xfId="3" applyNumberFormat="1" applyFont="1" applyFill="1" applyBorder="1" applyAlignment="1">
      <alignment vertical="center" shrinkToFit="1"/>
    </xf>
    <xf numFmtId="0" fontId="29" fillId="0" borderId="13" xfId="2" applyFont="1" applyFill="1" applyBorder="1" applyAlignment="1">
      <alignment vertical="center" shrinkToFit="1"/>
    </xf>
    <xf numFmtId="0" fontId="22" fillId="0" borderId="0" xfId="0" applyFont="1" applyAlignment="1">
      <alignment horizontal="center" vertical="center"/>
    </xf>
    <xf numFmtId="0" fontId="31" fillId="0" borderId="0" xfId="0" applyFont="1" applyBorder="1" applyAlignment="1">
      <alignment horizontal="left" vertical="center"/>
    </xf>
    <xf numFmtId="0" fontId="29" fillId="5" borderId="0" xfId="2" applyFont="1" applyFill="1" applyBorder="1" applyAlignment="1">
      <alignment vertical="center" shrinkToFit="1"/>
    </xf>
    <xf numFmtId="0" fontId="29" fillId="5" borderId="41" xfId="2" applyFont="1" applyFill="1" applyBorder="1" applyAlignment="1">
      <alignment vertical="center" shrinkToFit="1"/>
    </xf>
    <xf numFmtId="38" fontId="23" fillId="0" borderId="0" xfId="2" applyNumberFormat="1" applyFont="1">
      <alignment vertical="center"/>
    </xf>
    <xf numFmtId="0" fontId="29" fillId="5" borderId="42" xfId="2" applyFont="1" applyFill="1" applyBorder="1" applyAlignment="1">
      <alignment vertical="center" shrinkToFit="1"/>
    </xf>
    <xf numFmtId="38" fontId="33" fillId="0" borderId="1" xfId="1" applyFont="1" applyBorder="1" applyAlignment="1">
      <alignment horizontal="center" vertical="center" wrapText="1"/>
    </xf>
    <xf numFmtId="38" fontId="4" fillId="0" borderId="34" xfId="1" applyFont="1" applyBorder="1">
      <alignment vertical="center"/>
    </xf>
    <xf numFmtId="38" fontId="4" fillId="0" borderId="5" xfId="1" applyFont="1" applyBorder="1">
      <alignment vertical="center"/>
    </xf>
    <xf numFmtId="38" fontId="4" fillId="0" borderId="5" xfId="1" applyFont="1" applyBorder="1" applyAlignment="1">
      <alignment horizontal="center" vertical="center"/>
    </xf>
    <xf numFmtId="38" fontId="4" fillId="0" borderId="6" xfId="1" applyFont="1" applyBorder="1" applyAlignment="1">
      <alignment horizontal="center" vertical="center"/>
    </xf>
    <xf numFmtId="38" fontId="4" fillId="0" borderId="7" xfId="1" applyFont="1" applyBorder="1">
      <alignment vertical="center"/>
    </xf>
    <xf numFmtId="38" fontId="4" fillId="0" borderId="33" xfId="1" applyFont="1" applyBorder="1" applyAlignment="1">
      <alignment horizontal="center" vertical="center"/>
    </xf>
    <xf numFmtId="38" fontId="4" fillId="0" borderId="34" xfId="1" applyFont="1" applyBorder="1" applyAlignment="1">
      <alignment horizontal="center" vertical="center"/>
    </xf>
    <xf numFmtId="38" fontId="4" fillId="0" borderId="33" xfId="1" applyFont="1" applyBorder="1">
      <alignment vertical="center"/>
    </xf>
    <xf numFmtId="0" fontId="4" fillId="0" borderId="34" xfId="0" applyFont="1" applyBorder="1" applyAlignment="1">
      <alignment vertical="center" wrapText="1"/>
    </xf>
    <xf numFmtId="38" fontId="4" fillId="0" borderId="34" xfId="1" applyFont="1" applyBorder="1" applyAlignment="1">
      <alignment horizontal="right" vertical="center" wrapText="1"/>
    </xf>
    <xf numFmtId="38" fontId="4" fillId="0" borderId="0" xfId="0" applyNumberFormat="1" applyFont="1">
      <alignment vertical="center"/>
    </xf>
    <xf numFmtId="0" fontId="31" fillId="0" borderId="0" xfId="0" applyFont="1">
      <alignment vertical="center"/>
    </xf>
    <xf numFmtId="0" fontId="0" fillId="0" borderId="46" xfId="0" applyBorder="1">
      <alignment vertical="center"/>
    </xf>
    <xf numFmtId="0" fontId="11" fillId="0" borderId="46" xfId="0" applyFont="1" applyBorder="1" applyAlignment="1">
      <alignment horizontal="left" vertical="center"/>
    </xf>
    <xf numFmtId="38" fontId="6" fillId="0" borderId="0" xfId="0" applyNumberFormat="1"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11" fillId="0" borderId="18" xfId="0" applyFont="1" applyBorder="1">
      <alignment vertical="center"/>
    </xf>
    <xf numFmtId="37" fontId="12" fillId="0" borderId="1" xfId="1" applyNumberFormat="1" applyFont="1" applyBorder="1">
      <alignment vertical="center"/>
    </xf>
    <xf numFmtId="0" fontId="0" fillId="0" borderId="16"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19" fillId="0" borderId="28" xfId="0" applyFont="1" applyBorder="1" applyAlignment="1" applyProtection="1">
      <alignment horizontal="center" vertical="center"/>
      <protection locked="0"/>
    </xf>
    <xf numFmtId="0" fontId="6" fillId="0" borderId="4" xfId="0" applyFont="1" applyBorder="1" applyAlignment="1">
      <alignment horizontal="center" vertical="center"/>
    </xf>
    <xf numFmtId="0" fontId="6" fillId="0" borderId="4" xfId="0" applyFont="1" applyBorder="1" applyAlignment="1">
      <alignment horizontal="center" vertical="center"/>
    </xf>
    <xf numFmtId="0" fontId="19" fillId="0" borderId="32" xfId="0" applyFont="1" applyBorder="1" applyAlignment="1" applyProtection="1">
      <alignment horizontal="left" vertical="center"/>
      <protection locked="0"/>
    </xf>
    <xf numFmtId="0" fontId="19" fillId="0" borderId="30" xfId="0" applyFont="1" applyBorder="1" applyAlignment="1" applyProtection="1">
      <alignment horizontal="left" vertical="center"/>
      <protection locked="0"/>
    </xf>
    <xf numFmtId="0" fontId="19" fillId="0" borderId="31" xfId="0" applyFont="1" applyBorder="1" applyAlignment="1" applyProtection="1">
      <alignment horizontal="left" vertical="center"/>
      <protection locked="0"/>
    </xf>
    <xf numFmtId="49" fontId="19" fillId="0" borderId="19" xfId="1" applyNumberFormat="1" applyFont="1" applyBorder="1" applyAlignment="1" applyProtection="1">
      <alignment horizontal="center" vertical="center"/>
      <protection locked="0"/>
    </xf>
    <xf numFmtId="49" fontId="19" fillId="0" borderId="22" xfId="1" applyNumberFormat="1" applyFont="1" applyBorder="1" applyAlignment="1" applyProtection="1">
      <alignment horizontal="center" vertical="center"/>
      <protection locked="0"/>
    </xf>
    <xf numFmtId="38" fontId="19" fillId="0" borderId="19" xfId="1" applyFont="1" applyBorder="1" applyAlignment="1" applyProtection="1">
      <alignment horizontal="center" vertical="center"/>
      <protection locked="0"/>
    </xf>
    <xf numFmtId="38" fontId="19" fillId="0" borderId="22" xfId="1" applyFont="1" applyBorder="1" applyAlignment="1" applyProtection="1">
      <alignment horizontal="center" vertical="center"/>
      <protection locked="0"/>
    </xf>
    <xf numFmtId="0" fontId="11" fillId="0" borderId="0" xfId="0" applyFont="1" applyFill="1" applyBorder="1" applyAlignment="1">
      <alignment horizontal="center" vertical="center"/>
    </xf>
    <xf numFmtId="38" fontId="19" fillId="0" borderId="16" xfId="1" applyFont="1" applyBorder="1" applyAlignment="1" applyProtection="1">
      <alignment horizontal="center" vertical="center"/>
      <protection locked="0"/>
    </xf>
    <xf numFmtId="38" fontId="19" fillId="0" borderId="23" xfId="1" applyFont="1" applyBorder="1" applyAlignment="1" applyProtection="1">
      <alignment horizontal="center" vertical="center"/>
      <protection locked="0"/>
    </xf>
    <xf numFmtId="38" fontId="19" fillId="0" borderId="17" xfId="1" applyFont="1" applyBorder="1" applyAlignment="1">
      <alignment horizontal="center" vertical="center"/>
    </xf>
    <xf numFmtId="38" fontId="19" fillId="0" borderId="21" xfId="1" applyFont="1" applyBorder="1" applyAlignment="1">
      <alignment horizontal="center" vertical="center"/>
    </xf>
    <xf numFmtId="0" fontId="19" fillId="0" borderId="19" xfId="0" applyFont="1" applyBorder="1" applyAlignment="1" applyProtection="1">
      <alignment horizontal="left" vertical="center"/>
      <protection locked="0"/>
    </xf>
    <xf numFmtId="0" fontId="19" fillId="0" borderId="22" xfId="0" applyFont="1" applyBorder="1" applyAlignment="1" applyProtection="1">
      <alignment horizontal="left" vertical="center"/>
      <protection locked="0"/>
    </xf>
    <xf numFmtId="0" fontId="19" fillId="0" borderId="23" xfId="0" applyFont="1" applyBorder="1" applyAlignment="1" applyProtection="1">
      <alignment horizontal="left" vertical="center"/>
      <protection locked="0"/>
    </xf>
    <xf numFmtId="0" fontId="11" fillId="0" borderId="24" xfId="0" applyFont="1" applyBorder="1" applyAlignment="1">
      <alignment horizontal="center" vertical="center"/>
    </xf>
    <xf numFmtId="0" fontId="11" fillId="0" borderId="0" xfId="0" applyFont="1" applyAlignment="1">
      <alignment horizontal="center" vertical="center"/>
    </xf>
    <xf numFmtId="49" fontId="19" fillId="0" borderId="22" xfId="0" applyNumberFormat="1" applyFont="1" applyBorder="1" applyAlignment="1" applyProtection="1">
      <alignment horizontal="left" vertical="center"/>
      <protection locked="0"/>
    </xf>
    <xf numFmtId="38" fontId="19" fillId="0" borderId="19" xfId="1" applyFont="1" applyBorder="1" applyAlignment="1" applyProtection="1">
      <alignment horizontal="left" vertical="center"/>
      <protection locked="0"/>
    </xf>
    <xf numFmtId="38" fontId="19" fillId="0" borderId="22" xfId="1" applyFont="1" applyBorder="1" applyAlignment="1" applyProtection="1">
      <alignment horizontal="left" vertical="center"/>
      <protection locked="0"/>
    </xf>
    <xf numFmtId="38" fontId="19" fillId="0" borderId="23" xfId="1" applyFont="1" applyBorder="1" applyAlignment="1" applyProtection="1">
      <alignment horizontal="left" vertical="center"/>
      <protection locked="0"/>
    </xf>
    <xf numFmtId="0" fontId="34" fillId="0" borderId="0" xfId="0" applyFont="1" applyAlignment="1">
      <alignment horizontal="left" vertical="center" wrapText="1"/>
    </xf>
    <xf numFmtId="0" fontId="4" fillId="0" borderId="8"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applyAlignment="1">
      <alignment horizontal="center" vertical="center"/>
    </xf>
    <xf numFmtId="0" fontId="4" fillId="0" borderId="5" xfId="0" applyFont="1" applyBorder="1" applyAlignment="1">
      <alignment horizontal="center" vertical="center"/>
    </xf>
    <xf numFmtId="49" fontId="4" fillId="0" borderId="13"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6" xfId="0" applyNumberFormat="1"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176" fontId="4" fillId="0" borderId="0" xfId="0" applyNumberFormat="1" applyFont="1" applyAlignment="1">
      <alignment horizontal="right" vertical="center"/>
    </xf>
    <xf numFmtId="0" fontId="4" fillId="0" borderId="0" xfId="0" applyFont="1" applyAlignment="1">
      <alignment horizontal="center" vertical="center"/>
    </xf>
    <xf numFmtId="38" fontId="4" fillId="0" borderId="8" xfId="0" applyNumberFormat="1"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left" vertical="center" shrinkToFit="1"/>
    </xf>
    <xf numFmtId="0" fontId="2" fillId="0" borderId="0" xfId="0" applyFont="1" applyAlignment="1">
      <alignment horizontal="center" vertical="center"/>
    </xf>
    <xf numFmtId="0" fontId="8"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7" xfId="0" applyFont="1" applyBorder="1" applyAlignment="1">
      <alignment horizontal="center" vertical="center"/>
    </xf>
    <xf numFmtId="0" fontId="4" fillId="0" borderId="8" xfId="0" applyNumberFormat="1" applyFont="1" applyBorder="1" applyAlignment="1">
      <alignment horizontal="center" vertical="center" wrapText="1"/>
    </xf>
    <xf numFmtId="0" fontId="4" fillId="0" borderId="13" xfId="0" applyNumberFormat="1" applyFont="1" applyBorder="1" applyAlignment="1">
      <alignment horizontal="center" vertical="center" wrapText="1"/>
    </xf>
    <xf numFmtId="0" fontId="4" fillId="0" borderId="9" xfId="0" applyNumberFormat="1" applyFont="1" applyBorder="1" applyAlignment="1">
      <alignment horizontal="center" vertical="center" wrapText="1"/>
    </xf>
    <xf numFmtId="0" fontId="4" fillId="0" borderId="0" xfId="0" applyNumberFormat="1" applyFont="1" applyBorder="1" applyAlignment="1">
      <alignment horizontal="center" vertical="center" wrapText="1"/>
    </xf>
    <xf numFmtId="0" fontId="4" fillId="0" borderId="11" xfId="0" applyNumberFormat="1" applyFont="1" applyBorder="1" applyAlignment="1">
      <alignment horizontal="center" vertical="center" wrapText="1"/>
    </xf>
    <xf numFmtId="0" fontId="4" fillId="0" borderId="5" xfId="0" applyNumberFormat="1" applyFont="1" applyBorder="1" applyAlignment="1">
      <alignment horizontal="center" vertical="center" wrapText="1"/>
    </xf>
    <xf numFmtId="0" fontId="4" fillId="0" borderId="4" xfId="0" applyNumberFormat="1" applyFont="1" applyBorder="1" applyAlignment="1">
      <alignment horizontal="left" vertical="center"/>
    </xf>
    <xf numFmtId="0" fontId="4" fillId="0" borderId="10" xfId="0" applyNumberFormat="1" applyFont="1" applyBorder="1" applyAlignment="1">
      <alignment horizontal="left" vertical="center"/>
    </xf>
    <xf numFmtId="0" fontId="4" fillId="0" borderId="6" xfId="0" applyNumberFormat="1" applyFont="1" applyBorder="1" applyAlignment="1">
      <alignment horizontal="left" vertical="center"/>
    </xf>
    <xf numFmtId="0" fontId="4" fillId="0" borderId="13" xfId="0" applyNumberFormat="1" applyFont="1" applyBorder="1" applyAlignment="1">
      <alignment horizontal="left" vertical="center"/>
    </xf>
    <xf numFmtId="0" fontId="4" fillId="0" borderId="0" xfId="0" applyNumberFormat="1" applyFont="1" applyBorder="1" applyAlignment="1">
      <alignment horizontal="left" vertical="center"/>
    </xf>
    <xf numFmtId="0" fontId="4" fillId="0" borderId="5" xfId="0" applyNumberFormat="1" applyFont="1" applyBorder="1" applyAlignment="1">
      <alignment horizontal="left" vertical="center"/>
    </xf>
    <xf numFmtId="0" fontId="4" fillId="0" borderId="13"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5" xfId="0" applyNumberFormat="1" applyFont="1" applyBorder="1" applyAlignment="1">
      <alignment horizontal="left" vertical="center" wrapText="1"/>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0" fillId="0" borderId="0" xfId="0" applyFont="1" applyAlignment="1">
      <alignment horizontal="center" vertical="center"/>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left" vertical="center"/>
    </xf>
    <xf numFmtId="0" fontId="6" fillId="0" borderId="6" xfId="0" applyFont="1" applyBorder="1" applyAlignment="1">
      <alignment horizontal="left"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7" xfId="0" applyFont="1" applyBorder="1" applyAlignment="1">
      <alignment horizontal="left" vertical="center"/>
    </xf>
    <xf numFmtId="0" fontId="4" fillId="0" borderId="33" xfId="0" applyFont="1" applyBorder="1" applyAlignment="1">
      <alignment horizontal="left" vertical="center"/>
    </xf>
    <xf numFmtId="0" fontId="4" fillId="0" borderId="7"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4" xfId="0" applyFont="1" applyBorder="1" applyAlignment="1">
      <alignment horizontal="left" vertical="center" wrapText="1"/>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left" vertical="center"/>
    </xf>
    <xf numFmtId="0" fontId="4" fillId="0" borderId="3" xfId="0" applyFont="1" applyBorder="1" applyAlignment="1">
      <alignment horizontal="left" vertical="center"/>
    </xf>
    <xf numFmtId="0" fontId="4" fillId="0" borderId="11" xfId="0" applyFont="1" applyBorder="1" applyAlignment="1">
      <alignment horizontal="left" vertical="center"/>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23" fillId="3" borderId="7" xfId="2" applyFont="1" applyFill="1" applyBorder="1" applyAlignment="1">
      <alignment horizontal="center" vertical="center"/>
    </xf>
    <xf numFmtId="0" fontId="23" fillId="3" borderId="33" xfId="2" applyFont="1" applyFill="1" applyBorder="1" applyAlignment="1">
      <alignment horizontal="center" vertical="center"/>
    </xf>
    <xf numFmtId="0" fontId="23" fillId="3" borderId="34" xfId="2" applyFont="1" applyFill="1" applyBorder="1" applyAlignment="1">
      <alignment horizontal="center" vertical="center"/>
    </xf>
    <xf numFmtId="0" fontId="25" fillId="3" borderId="7" xfId="2" applyFont="1" applyFill="1" applyBorder="1" applyAlignment="1">
      <alignment horizontal="center" vertical="center"/>
    </xf>
    <xf numFmtId="0" fontId="25" fillId="3" borderId="33" xfId="2" applyFont="1" applyFill="1" applyBorder="1" applyAlignment="1">
      <alignment horizontal="center" vertical="center"/>
    </xf>
    <xf numFmtId="0" fontId="25" fillId="3" borderId="34" xfId="2" applyFont="1" applyFill="1" applyBorder="1" applyAlignment="1">
      <alignment horizontal="center" vertical="center"/>
    </xf>
    <xf numFmtId="0" fontId="26" fillId="4" borderId="7" xfId="2" applyFont="1" applyFill="1" applyBorder="1" applyAlignment="1">
      <alignment horizontal="center" vertical="center"/>
    </xf>
    <xf numFmtId="0" fontId="26" fillId="4" borderId="33" xfId="2" applyFont="1" applyFill="1" applyBorder="1" applyAlignment="1">
      <alignment horizontal="center" vertical="center"/>
    </xf>
    <xf numFmtId="0" fontId="26" fillId="4" borderId="34" xfId="2" applyFont="1" applyFill="1" applyBorder="1" applyAlignment="1">
      <alignment horizontal="center" vertical="center"/>
    </xf>
    <xf numFmtId="49" fontId="27" fillId="5" borderId="11" xfId="2" applyNumberFormat="1" applyFont="1" applyFill="1" applyBorder="1" applyAlignment="1">
      <alignment horizontal="center" vertical="center" shrinkToFit="1"/>
    </xf>
    <xf numFmtId="49" fontId="27" fillId="5" borderId="5" xfId="2" applyNumberFormat="1" applyFont="1" applyFill="1" applyBorder="1" applyAlignment="1">
      <alignment horizontal="center" vertical="center" shrinkToFit="1"/>
    </xf>
    <xf numFmtId="49" fontId="27" fillId="5" borderId="6" xfId="2" applyNumberFormat="1" applyFont="1" applyFill="1" applyBorder="1" applyAlignment="1">
      <alignment horizontal="center" vertical="center" shrinkToFit="1"/>
    </xf>
    <xf numFmtId="0" fontId="25" fillId="5" borderId="7" xfId="2" applyFont="1" applyFill="1" applyBorder="1" applyAlignment="1">
      <alignment vertical="center" shrinkToFit="1"/>
    </xf>
    <xf numFmtId="0" fontId="25" fillId="5" borderId="33" xfId="2" applyFont="1" applyFill="1" applyBorder="1" applyAlignment="1">
      <alignment vertical="center" shrinkToFit="1"/>
    </xf>
    <xf numFmtId="0" fontId="25" fillId="5" borderId="34" xfId="2" applyFont="1" applyFill="1" applyBorder="1" applyAlignment="1">
      <alignment vertical="center" shrinkToFit="1"/>
    </xf>
    <xf numFmtId="0" fontId="26" fillId="5" borderId="11" xfId="2" applyFont="1" applyFill="1" applyBorder="1" applyAlignment="1">
      <alignment horizontal="center" vertical="center"/>
    </xf>
    <xf numFmtId="0" fontId="26" fillId="5" borderId="5" xfId="2" applyFont="1" applyFill="1" applyBorder="1" applyAlignment="1">
      <alignment horizontal="center" vertical="center"/>
    </xf>
    <xf numFmtId="0" fontId="26" fillId="5" borderId="6" xfId="2" applyFont="1" applyFill="1" applyBorder="1" applyAlignment="1">
      <alignment horizontal="center" vertical="center"/>
    </xf>
    <xf numFmtId="0" fontId="26" fillId="5" borderId="11" xfId="2" applyFont="1" applyFill="1" applyBorder="1" applyAlignment="1">
      <alignment horizontal="center" vertical="center" shrinkToFit="1"/>
    </xf>
    <xf numFmtId="0" fontId="26" fillId="5" borderId="5" xfId="2" applyFont="1" applyFill="1" applyBorder="1" applyAlignment="1">
      <alignment horizontal="center" vertical="center" shrinkToFit="1"/>
    </xf>
    <xf numFmtId="0" fontId="26" fillId="5" borderId="6" xfId="2" applyFont="1" applyFill="1" applyBorder="1" applyAlignment="1">
      <alignment horizontal="center" vertical="center" shrinkToFit="1"/>
    </xf>
    <xf numFmtId="0" fontId="26" fillId="6" borderId="7" xfId="2" applyFont="1" applyFill="1" applyBorder="1" applyAlignment="1">
      <alignment vertical="center" shrinkToFit="1"/>
    </xf>
    <xf numFmtId="0" fontId="26" fillId="6" borderId="33" xfId="2" applyFont="1" applyFill="1" applyBorder="1" applyAlignment="1">
      <alignment vertical="center" shrinkToFit="1"/>
    </xf>
    <xf numFmtId="0" fontId="26" fillId="6" borderId="34" xfId="2" applyFont="1" applyFill="1" applyBorder="1" applyAlignment="1">
      <alignment vertical="center" shrinkToFit="1"/>
    </xf>
    <xf numFmtId="0" fontId="29" fillId="0" borderId="0" xfId="2" applyFont="1" applyAlignment="1">
      <alignment horizontal="center" vertical="center"/>
    </xf>
    <xf numFmtId="0" fontId="27" fillId="5" borderId="7" xfId="2" applyNumberFormat="1" applyFont="1" applyFill="1" applyBorder="1" applyAlignment="1">
      <alignment horizontal="left" vertical="center" shrinkToFit="1"/>
    </xf>
    <xf numFmtId="0" fontId="27" fillId="5" borderId="33" xfId="2" applyNumberFormat="1" applyFont="1" applyFill="1" applyBorder="1" applyAlignment="1">
      <alignment horizontal="left" vertical="center" shrinkToFit="1"/>
    </xf>
    <xf numFmtId="0" fontId="27" fillId="5" borderId="34" xfId="2" applyNumberFormat="1" applyFont="1" applyFill="1" applyBorder="1" applyAlignment="1">
      <alignment horizontal="left" vertical="center" shrinkToFit="1"/>
    </xf>
    <xf numFmtId="0" fontId="26" fillId="4" borderId="8" xfId="2" applyFont="1" applyFill="1" applyBorder="1" applyAlignment="1">
      <alignment horizontal="center" vertical="center" wrapText="1"/>
    </xf>
    <xf numFmtId="0" fontId="26" fillId="4" borderId="13" xfId="2" applyFont="1" applyFill="1" applyBorder="1" applyAlignment="1">
      <alignment horizontal="center" vertical="center"/>
    </xf>
    <xf numFmtId="0" fontId="26" fillId="4" borderId="4" xfId="2" applyFont="1" applyFill="1" applyBorder="1" applyAlignment="1">
      <alignment horizontal="center" vertical="center"/>
    </xf>
    <xf numFmtId="0" fontId="26" fillId="4" borderId="11" xfId="2" applyFont="1" applyFill="1" applyBorder="1" applyAlignment="1">
      <alignment horizontal="center" vertical="center"/>
    </xf>
    <xf numFmtId="0" fontId="26" fillId="4" borderId="5" xfId="2" applyFont="1" applyFill="1" applyBorder="1" applyAlignment="1">
      <alignment horizontal="center" vertical="center"/>
    </xf>
    <xf numFmtId="0" fontId="26" fillId="4" borderId="6" xfId="2" applyFont="1" applyFill="1" applyBorder="1" applyAlignment="1">
      <alignment horizontal="center" vertical="center"/>
    </xf>
    <xf numFmtId="0" fontId="26" fillId="4" borderId="8" xfId="2" applyFont="1" applyFill="1" applyBorder="1" applyAlignment="1">
      <alignment horizontal="center" vertical="center"/>
    </xf>
    <xf numFmtId="0" fontId="26" fillId="4" borderId="7" xfId="2" applyFont="1" applyFill="1" applyBorder="1" applyAlignment="1">
      <alignment horizontal="center" vertical="center" shrinkToFit="1"/>
    </xf>
    <xf numFmtId="0" fontId="26" fillId="4" borderId="33" xfId="2" applyFont="1" applyFill="1" applyBorder="1" applyAlignment="1">
      <alignment horizontal="center" vertical="center" shrinkToFit="1"/>
    </xf>
    <xf numFmtId="0" fontId="26" fillId="4" borderId="34" xfId="2" applyFont="1" applyFill="1" applyBorder="1" applyAlignment="1">
      <alignment horizontal="center" vertical="center" shrinkToFit="1"/>
    </xf>
    <xf numFmtId="0" fontId="26" fillId="5" borderId="7" xfId="2" applyFont="1" applyFill="1" applyBorder="1" applyAlignment="1">
      <alignment horizontal="left" vertical="center" shrinkToFit="1"/>
    </xf>
    <xf numFmtId="0" fontId="26" fillId="5" borderId="33" xfId="2" applyFont="1" applyFill="1" applyBorder="1" applyAlignment="1">
      <alignment horizontal="left" vertical="center" shrinkToFit="1"/>
    </xf>
    <xf numFmtId="0" fontId="26" fillId="5" borderId="34" xfId="2" applyFont="1" applyFill="1" applyBorder="1" applyAlignment="1">
      <alignment horizontal="left" vertical="center" shrinkToFit="1"/>
    </xf>
    <xf numFmtId="38" fontId="26" fillId="5" borderId="8" xfId="1" applyFont="1" applyFill="1" applyBorder="1" applyAlignment="1">
      <alignment horizontal="center" vertical="center" wrapText="1"/>
    </xf>
    <xf numFmtId="38" fontId="26" fillId="5" borderId="13" xfId="1" applyFont="1" applyFill="1" applyBorder="1" applyAlignment="1">
      <alignment horizontal="center" vertical="center" wrapText="1"/>
    </xf>
    <xf numFmtId="38" fontId="26" fillId="5" borderId="11" xfId="1" applyFont="1" applyFill="1" applyBorder="1" applyAlignment="1">
      <alignment horizontal="center" vertical="center" wrapText="1"/>
    </xf>
    <xf numFmtId="38" fontId="26" fillId="5" borderId="5" xfId="1" applyFont="1" applyFill="1" applyBorder="1" applyAlignment="1">
      <alignment horizontal="center" vertical="center" wrapText="1"/>
    </xf>
    <xf numFmtId="0" fontId="26" fillId="0" borderId="0" xfId="2" applyFont="1" applyBorder="1" applyAlignment="1">
      <alignment horizontal="center" vertical="center"/>
    </xf>
    <xf numFmtId="0" fontId="26" fillId="0" borderId="10" xfId="2" applyFont="1" applyBorder="1" applyAlignment="1">
      <alignment horizontal="center" vertical="center"/>
    </xf>
    <xf numFmtId="0" fontId="26" fillId="0" borderId="5" xfId="2" applyFont="1" applyBorder="1" applyAlignment="1">
      <alignment horizontal="center" vertical="center"/>
    </xf>
    <xf numFmtId="0" fontId="26" fillId="0" borderId="6" xfId="2" applyFont="1" applyBorder="1" applyAlignment="1">
      <alignment horizontal="center" vertical="center"/>
    </xf>
    <xf numFmtId="177" fontId="26" fillId="0" borderId="8" xfId="2" applyNumberFormat="1" applyFont="1" applyBorder="1" applyAlignment="1">
      <alignment horizontal="right" vertical="center"/>
    </xf>
    <xf numFmtId="177" fontId="26" fillId="0" borderId="13" xfId="2" applyNumberFormat="1" applyFont="1" applyBorder="1" applyAlignment="1">
      <alignment horizontal="right" vertical="center"/>
    </xf>
    <xf numFmtId="177" fontId="26" fillId="0" borderId="11" xfId="2" applyNumberFormat="1" applyFont="1" applyBorder="1" applyAlignment="1">
      <alignment horizontal="right" vertical="center"/>
    </xf>
    <xf numFmtId="177" fontId="26" fillId="0" borderId="5" xfId="2" applyNumberFormat="1" applyFont="1" applyBorder="1" applyAlignment="1">
      <alignment horizontal="right" vertical="center"/>
    </xf>
    <xf numFmtId="179" fontId="26" fillId="0" borderId="8" xfId="2" applyNumberFormat="1" applyFont="1" applyBorder="1" applyAlignment="1">
      <alignment horizontal="center" vertical="center" shrinkToFit="1"/>
    </xf>
    <xf numFmtId="179" fontId="26" fillId="0" borderId="13" xfId="2" applyNumberFormat="1" applyFont="1" applyBorder="1" applyAlignment="1">
      <alignment horizontal="center" vertical="center" shrinkToFit="1"/>
    </xf>
    <xf numFmtId="179" fontId="26" fillId="0" borderId="11" xfId="2" applyNumberFormat="1" applyFont="1" applyBorder="1" applyAlignment="1">
      <alignment horizontal="center" vertical="center" shrinkToFit="1"/>
    </xf>
    <xf numFmtId="179" fontId="26" fillId="0" borderId="5" xfId="2" applyNumberFormat="1" applyFont="1" applyBorder="1" applyAlignment="1">
      <alignment horizontal="center" vertical="center" shrinkToFit="1"/>
    </xf>
    <xf numFmtId="0" fontId="26" fillId="4" borderId="7" xfId="2" applyFont="1" applyFill="1" applyBorder="1" applyAlignment="1">
      <alignment vertical="center" shrinkToFit="1"/>
    </xf>
    <xf numFmtId="0" fontId="26" fillId="4" borderId="33" xfId="2" applyFont="1" applyFill="1" applyBorder="1" applyAlignment="1">
      <alignment vertical="center" shrinkToFit="1"/>
    </xf>
    <xf numFmtId="0" fontId="25" fillId="6" borderId="7" xfId="2" applyFont="1" applyFill="1" applyBorder="1" applyAlignment="1">
      <alignment horizontal="center" vertical="center"/>
    </xf>
    <xf numFmtId="0" fontId="25" fillId="6" borderId="33" xfId="2" applyFont="1" applyFill="1" applyBorder="1" applyAlignment="1">
      <alignment horizontal="center" vertical="center"/>
    </xf>
    <xf numFmtId="0" fontId="25" fillId="6" borderId="34" xfId="2" applyFont="1" applyFill="1" applyBorder="1" applyAlignment="1">
      <alignment horizontal="center" vertical="center"/>
    </xf>
    <xf numFmtId="0" fontId="26" fillId="4" borderId="7" xfId="2" applyFont="1" applyFill="1" applyBorder="1" applyAlignment="1">
      <alignment horizontal="center" vertical="center" wrapText="1"/>
    </xf>
    <xf numFmtId="0" fontId="26" fillId="4" borderId="33" xfId="2" applyFont="1" applyFill="1" applyBorder="1" applyAlignment="1">
      <alignment horizontal="center" vertical="center" wrapText="1"/>
    </xf>
    <xf numFmtId="0" fontId="26" fillId="4" borderId="34" xfId="2" applyFont="1" applyFill="1" applyBorder="1" applyAlignment="1">
      <alignment horizontal="center" vertical="center" wrapText="1"/>
    </xf>
    <xf numFmtId="178" fontId="26" fillId="5" borderId="35" xfId="3" applyNumberFormat="1" applyFont="1" applyFill="1" applyBorder="1" applyAlignment="1">
      <alignment horizontal="right" vertical="center" shrinkToFit="1"/>
    </xf>
    <xf numFmtId="178" fontId="26" fillId="5" borderId="36" xfId="3" applyNumberFormat="1" applyFont="1" applyFill="1" applyBorder="1" applyAlignment="1">
      <alignment horizontal="right" vertical="center" shrinkToFit="1"/>
    </xf>
    <xf numFmtId="178" fontId="26" fillId="5" borderId="37" xfId="3" applyNumberFormat="1" applyFont="1" applyFill="1" applyBorder="1" applyAlignment="1">
      <alignment horizontal="right" vertical="center" shrinkToFit="1"/>
    </xf>
    <xf numFmtId="178" fontId="26" fillId="5" borderId="40" xfId="3" applyNumberFormat="1" applyFont="1" applyFill="1" applyBorder="1" applyAlignment="1">
      <alignment horizontal="right" vertical="center" shrinkToFit="1"/>
    </xf>
    <xf numFmtId="178" fontId="26" fillId="5" borderId="41" xfId="3" applyNumberFormat="1" applyFont="1" applyFill="1" applyBorder="1" applyAlignment="1">
      <alignment horizontal="right" vertical="center" shrinkToFit="1"/>
    </xf>
    <xf numFmtId="178" fontId="26" fillId="5" borderId="42" xfId="3" applyNumberFormat="1" applyFont="1" applyFill="1" applyBorder="1" applyAlignment="1">
      <alignment horizontal="right" vertical="center" shrinkToFit="1"/>
    </xf>
    <xf numFmtId="49" fontId="26" fillId="2" borderId="8" xfId="2" applyNumberFormat="1" applyFont="1" applyFill="1" applyBorder="1" applyAlignment="1">
      <alignment horizontal="center" vertical="center" wrapText="1"/>
    </xf>
    <xf numFmtId="49" fontId="26" fillId="2" borderId="13" xfId="2" applyNumberFormat="1" applyFont="1" applyFill="1" applyBorder="1" applyAlignment="1">
      <alignment horizontal="center" vertical="center" wrapText="1"/>
    </xf>
    <xf numFmtId="49" fontId="26" fillId="2" borderId="4" xfId="2" applyNumberFormat="1" applyFont="1" applyFill="1" applyBorder="1" applyAlignment="1">
      <alignment horizontal="center" vertical="center" wrapText="1"/>
    </xf>
    <xf numFmtId="49" fontId="26" fillId="2" borderId="9" xfId="2" applyNumberFormat="1" applyFont="1" applyFill="1" applyBorder="1" applyAlignment="1">
      <alignment horizontal="center" vertical="center" wrapText="1"/>
    </xf>
    <xf numFmtId="49" fontId="26" fillId="2" borderId="0" xfId="2" applyNumberFormat="1" applyFont="1" applyFill="1" applyBorder="1" applyAlignment="1">
      <alignment horizontal="center" vertical="center" wrapText="1"/>
    </xf>
    <xf numFmtId="49" fontId="26" fillId="2" borderId="10" xfId="2" applyNumberFormat="1" applyFont="1" applyFill="1" applyBorder="1" applyAlignment="1">
      <alignment horizontal="center" vertical="center" wrapText="1"/>
    </xf>
    <xf numFmtId="49" fontId="26" fillId="2" borderId="11" xfId="2" applyNumberFormat="1" applyFont="1" applyFill="1" applyBorder="1" applyAlignment="1">
      <alignment horizontal="center" vertical="center" wrapText="1"/>
    </xf>
    <xf numFmtId="49" fontId="26" fillId="2" borderId="5" xfId="2" applyNumberFormat="1" applyFont="1" applyFill="1" applyBorder="1" applyAlignment="1">
      <alignment horizontal="center" vertical="center" wrapText="1"/>
    </xf>
    <xf numFmtId="49" fontId="26" fillId="2" borderId="6" xfId="2" applyNumberFormat="1" applyFont="1" applyFill="1" applyBorder="1" applyAlignment="1">
      <alignment horizontal="center" vertical="center" wrapText="1"/>
    </xf>
    <xf numFmtId="38" fontId="29" fillId="5" borderId="8" xfId="2" applyNumberFormat="1" applyFont="1" applyFill="1" applyBorder="1" applyAlignment="1">
      <alignment horizontal="center" vertical="center" shrinkToFit="1"/>
    </xf>
    <xf numFmtId="0" fontId="29" fillId="5" borderId="13" xfId="2" applyFont="1" applyFill="1" applyBorder="1" applyAlignment="1">
      <alignment horizontal="center" vertical="center" shrinkToFit="1"/>
    </xf>
    <xf numFmtId="38" fontId="29" fillId="5" borderId="40" xfId="2" applyNumberFormat="1" applyFont="1" applyFill="1" applyBorder="1" applyAlignment="1">
      <alignment horizontal="center" vertical="center" shrinkToFit="1"/>
    </xf>
    <xf numFmtId="0" fontId="29" fillId="5" borderId="41" xfId="2" applyFont="1" applyFill="1" applyBorder="1" applyAlignment="1">
      <alignment horizontal="center" vertical="center" shrinkToFit="1"/>
    </xf>
    <xf numFmtId="49" fontId="26" fillId="2" borderId="8" xfId="2" applyNumberFormat="1" applyFont="1" applyFill="1" applyBorder="1" applyAlignment="1">
      <alignment horizontal="center" vertical="center"/>
    </xf>
    <xf numFmtId="49" fontId="26" fillId="2" borderId="13" xfId="2" applyNumberFormat="1" applyFont="1" applyFill="1" applyBorder="1" applyAlignment="1">
      <alignment horizontal="center" vertical="center"/>
    </xf>
    <xf numFmtId="49" fontId="26" fillId="2" borderId="4" xfId="2" applyNumberFormat="1" applyFont="1" applyFill="1" applyBorder="1" applyAlignment="1">
      <alignment horizontal="center" vertical="center"/>
    </xf>
    <xf numFmtId="49" fontId="26" fillId="2" borderId="11" xfId="2" applyNumberFormat="1" applyFont="1" applyFill="1" applyBorder="1" applyAlignment="1">
      <alignment horizontal="center" vertical="center"/>
    </xf>
    <xf numFmtId="49" fontId="26" fillId="2" borderId="5" xfId="2" applyNumberFormat="1" applyFont="1" applyFill="1" applyBorder="1" applyAlignment="1">
      <alignment horizontal="center" vertical="center"/>
    </xf>
    <xf numFmtId="49" fontId="26" fillId="2" borderId="6" xfId="2" applyNumberFormat="1" applyFont="1" applyFill="1" applyBorder="1" applyAlignment="1">
      <alignment horizontal="center" vertical="center"/>
    </xf>
    <xf numFmtId="178" fontId="26" fillId="5" borderId="36" xfId="3" applyNumberFormat="1" applyFont="1" applyFill="1" applyBorder="1" applyAlignment="1">
      <alignment vertical="center" shrinkToFit="1"/>
    </xf>
    <xf numFmtId="178" fontId="26" fillId="5" borderId="41" xfId="3" applyNumberFormat="1" applyFont="1" applyFill="1" applyBorder="1" applyAlignment="1">
      <alignment vertical="center" shrinkToFit="1"/>
    </xf>
    <xf numFmtId="179" fontId="26" fillId="0" borderId="8" xfId="2" applyNumberFormat="1" applyFont="1" applyBorder="1" applyAlignment="1">
      <alignment vertical="center" shrinkToFit="1"/>
    </xf>
    <xf numFmtId="179" fontId="26" fillId="0" borderId="13" xfId="2" applyNumberFormat="1" applyFont="1" applyBorder="1" applyAlignment="1">
      <alignment vertical="center" shrinkToFit="1"/>
    </xf>
    <xf numFmtId="179" fontId="26" fillId="0" borderId="11" xfId="2" applyNumberFormat="1" applyFont="1" applyBorder="1" applyAlignment="1">
      <alignment vertical="center" shrinkToFit="1"/>
    </xf>
    <xf numFmtId="179" fontId="26" fillId="0" borderId="5" xfId="2" applyNumberFormat="1" applyFont="1" applyBorder="1" applyAlignment="1">
      <alignment vertical="center" shrinkToFit="1"/>
    </xf>
    <xf numFmtId="0" fontId="26" fillId="2" borderId="0" xfId="2" applyFont="1" applyFill="1" applyBorder="1" applyAlignment="1">
      <alignment vertical="center"/>
    </xf>
    <xf numFmtId="0" fontId="26" fillId="2" borderId="10" xfId="2" applyFont="1" applyFill="1" applyBorder="1" applyAlignment="1">
      <alignment vertical="center"/>
    </xf>
    <xf numFmtId="0" fontId="26" fillId="2" borderId="5" xfId="2" applyFont="1" applyFill="1" applyBorder="1" applyAlignment="1">
      <alignment vertical="center"/>
    </xf>
    <xf numFmtId="0" fontId="26" fillId="2" borderId="6" xfId="2" applyFont="1" applyFill="1" applyBorder="1" applyAlignment="1">
      <alignment vertical="center"/>
    </xf>
    <xf numFmtId="178" fontId="26" fillId="0" borderId="33" xfId="3" applyNumberFormat="1" applyFont="1" applyFill="1" applyBorder="1" applyAlignment="1">
      <alignment vertical="center" shrinkToFit="1"/>
    </xf>
    <xf numFmtId="178" fontId="26" fillId="0" borderId="34" xfId="3" applyNumberFormat="1" applyFont="1" applyFill="1" applyBorder="1" applyAlignment="1">
      <alignment vertical="center" shrinkToFit="1"/>
    </xf>
    <xf numFmtId="49" fontId="26" fillId="0" borderId="7" xfId="2" applyNumberFormat="1" applyFont="1" applyBorder="1" applyAlignment="1">
      <alignment horizontal="center" vertical="center" wrapText="1"/>
    </xf>
    <xf numFmtId="49" fontId="26" fillId="0" borderId="33" xfId="2" applyNumberFormat="1" applyFont="1" applyBorder="1" applyAlignment="1">
      <alignment horizontal="center" vertical="center" wrapText="1"/>
    </xf>
    <xf numFmtId="49" fontId="26" fillId="0" borderId="34" xfId="2" applyNumberFormat="1" applyFont="1" applyBorder="1" applyAlignment="1">
      <alignment horizontal="center" vertical="center" wrapText="1"/>
    </xf>
    <xf numFmtId="0" fontId="26" fillId="0" borderId="0" xfId="2" applyFont="1" applyAlignment="1">
      <alignment horizontal="center" vertical="center"/>
    </xf>
    <xf numFmtId="38" fontId="29" fillId="5" borderId="44" xfId="2" applyNumberFormat="1" applyFont="1" applyFill="1" applyBorder="1" applyAlignment="1">
      <alignment horizontal="center" vertical="center" shrinkToFit="1"/>
    </xf>
    <xf numFmtId="0" fontId="29" fillId="5" borderId="45" xfId="2" applyFont="1" applyFill="1" applyBorder="1" applyAlignment="1">
      <alignment horizontal="center" vertical="center" shrinkToFit="1"/>
    </xf>
  </cellXfs>
  <cellStyles count="4">
    <cellStyle name="桁区切り" xfId="1" builtinId="6"/>
    <cellStyle name="桁区切り 2" xfId="3" xr:uid="{49F73AC7-9BA2-4483-B226-AC2B55A3FBD6}"/>
    <cellStyle name="標準" xfId="0" builtinId="0"/>
    <cellStyle name="標準 2" xfId="2" xr:uid="{EE044510-2211-4AB7-BE2B-293F1A3136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467;&#12500;&#12540;&#27096;&#24335;&#65298;&#65288;&#2669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リス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92D99-C0E5-41BC-9C2A-88B8E8B2CD12}">
  <sheetPr codeName="Sheet2"/>
  <dimension ref="A1:R103"/>
  <sheetViews>
    <sheetView tabSelected="1" zoomScale="85" zoomScaleNormal="85" workbookViewId="0"/>
  </sheetViews>
  <sheetFormatPr defaultRowHeight="18.75" x14ac:dyDescent="0.4"/>
  <cols>
    <col min="1" max="1" width="1.375" customWidth="1"/>
    <col min="2" max="2" width="12.25" customWidth="1"/>
  </cols>
  <sheetData>
    <row r="1" spans="2:10" ht="11.25" customHeight="1" thickBot="1" x14ac:dyDescent="0.45">
      <c r="B1" s="34"/>
      <c r="C1" s="34"/>
      <c r="D1" s="34"/>
      <c r="E1" s="34"/>
      <c r="F1" s="34"/>
      <c r="G1" s="34"/>
      <c r="H1" s="34"/>
      <c r="I1" s="34"/>
      <c r="J1" s="34"/>
    </row>
    <row r="2" spans="2:10" ht="19.5" thickBot="1" x14ac:dyDescent="0.45">
      <c r="B2" s="49"/>
      <c r="C2" t="s">
        <v>225</v>
      </c>
    </row>
    <row r="3" spans="2:10" ht="11.25" customHeight="1" thickBot="1" x14ac:dyDescent="0.45">
      <c r="B3" s="39"/>
      <c r="C3" s="34"/>
      <c r="D3" s="34"/>
      <c r="E3" s="34"/>
      <c r="F3" s="34"/>
      <c r="G3" s="34"/>
      <c r="H3" s="34"/>
      <c r="I3" s="34"/>
      <c r="J3" s="34"/>
    </row>
    <row r="4" spans="2:10" ht="19.5" thickBot="1" x14ac:dyDescent="0.45">
      <c r="B4" s="76"/>
      <c r="C4" t="s">
        <v>226</v>
      </c>
    </row>
    <row r="5" spans="2:10" x14ac:dyDescent="0.4">
      <c r="B5" s="75"/>
    </row>
    <row r="6" spans="2:10" ht="24.75" thickBot="1" x14ac:dyDescent="0.45">
      <c r="B6" s="79" t="s">
        <v>145</v>
      </c>
    </row>
    <row r="7" spans="2:10" ht="19.5" thickBot="1" x14ac:dyDescent="0.45">
      <c r="B7" s="168"/>
      <c r="C7" s="36" t="s">
        <v>137</v>
      </c>
      <c r="D7" s="168"/>
      <c r="E7" s="36" t="s">
        <v>138</v>
      </c>
    </row>
    <row r="8" spans="2:10" ht="11.25" customHeight="1" x14ac:dyDescent="0.4">
      <c r="B8" s="39"/>
      <c r="C8" s="34"/>
      <c r="D8" s="39"/>
      <c r="E8" s="34"/>
      <c r="F8" s="34"/>
      <c r="G8" s="34"/>
      <c r="H8" s="34"/>
      <c r="I8" s="34"/>
      <c r="J8" s="34"/>
    </row>
    <row r="9" spans="2:10" ht="24.75" thickBot="1" x14ac:dyDescent="0.45">
      <c r="B9" s="79" t="s">
        <v>227</v>
      </c>
    </row>
    <row r="10" spans="2:10" ht="19.5" thickBot="1" x14ac:dyDescent="0.45">
      <c r="B10" s="168"/>
      <c r="C10" s="40" t="s">
        <v>137</v>
      </c>
      <c r="D10" s="168"/>
      <c r="E10" s="40" t="s">
        <v>138</v>
      </c>
    </row>
    <row r="11" spans="2:10" ht="11.25" customHeight="1" x14ac:dyDescent="0.4">
      <c r="B11" s="39"/>
      <c r="C11" s="34"/>
      <c r="D11" s="34"/>
      <c r="E11" s="34"/>
      <c r="F11" s="34"/>
      <c r="G11" s="34"/>
      <c r="H11" s="34"/>
      <c r="I11" s="34"/>
      <c r="J11" s="34"/>
    </row>
    <row r="12" spans="2:10" ht="24.75" thickBot="1" x14ac:dyDescent="0.45">
      <c r="B12" s="79" t="s">
        <v>269</v>
      </c>
      <c r="C12" s="33"/>
      <c r="D12" s="33"/>
      <c r="E12" s="33"/>
      <c r="F12" s="33"/>
      <c r="G12" s="33"/>
      <c r="H12" s="33"/>
    </row>
    <row r="13" spans="2:10" ht="19.5" thickBot="1" x14ac:dyDescent="0.45">
      <c r="B13" s="185"/>
      <c r="C13" s="186"/>
      <c r="D13" s="186"/>
      <c r="E13" s="186"/>
      <c r="F13" s="186"/>
      <c r="G13" s="186"/>
      <c r="H13" s="187"/>
      <c r="I13" s="33"/>
      <c r="J13" s="33"/>
    </row>
    <row r="14" spans="2:10" ht="11.25" customHeight="1" x14ac:dyDescent="0.4">
      <c r="B14" s="34"/>
      <c r="C14" s="34"/>
      <c r="D14" s="34"/>
      <c r="E14" s="34"/>
      <c r="F14" s="34"/>
      <c r="G14" s="34"/>
      <c r="H14" s="34"/>
      <c r="I14" s="34"/>
      <c r="J14" s="34"/>
    </row>
    <row r="15" spans="2:10" ht="24.75" thickBot="1" x14ac:dyDescent="0.45">
      <c r="B15" s="79" t="s">
        <v>318</v>
      </c>
      <c r="C15" s="33"/>
      <c r="D15" s="33"/>
      <c r="E15" s="33"/>
      <c r="F15" s="33"/>
      <c r="G15" s="33"/>
      <c r="H15" s="33"/>
      <c r="I15" s="33"/>
      <c r="J15" s="33"/>
    </row>
    <row r="16" spans="2:10" ht="19.5" thickBot="1" x14ac:dyDescent="0.45">
      <c r="B16" s="185"/>
      <c r="C16" s="186"/>
      <c r="D16" s="186"/>
      <c r="E16" s="186"/>
      <c r="F16" s="186"/>
      <c r="G16" s="186"/>
      <c r="H16" s="187"/>
      <c r="I16" s="33"/>
      <c r="J16" s="33"/>
    </row>
    <row r="17" spans="1:11" ht="11.25" customHeight="1" x14ac:dyDescent="0.4">
      <c r="B17" s="34"/>
      <c r="C17" s="34"/>
      <c r="D17" s="34"/>
      <c r="E17" s="34"/>
      <c r="F17" s="34"/>
      <c r="G17" s="34"/>
      <c r="H17" s="34"/>
      <c r="I17" s="34"/>
      <c r="J17" s="34"/>
    </row>
    <row r="18" spans="1:11" ht="24.75" thickBot="1" x14ac:dyDescent="0.45">
      <c r="B18" s="80" t="s">
        <v>316</v>
      </c>
      <c r="C18" s="43"/>
      <c r="D18" s="33"/>
      <c r="E18" s="33"/>
      <c r="F18" s="33"/>
      <c r="G18" s="33"/>
      <c r="H18" s="33"/>
      <c r="I18" s="33"/>
      <c r="J18" s="33"/>
    </row>
    <row r="19" spans="1:11" ht="19.5" thickBot="1" x14ac:dyDescent="0.45">
      <c r="B19" s="185"/>
      <c r="C19" s="187"/>
      <c r="D19" s="37"/>
    </row>
    <row r="20" spans="1:11" ht="11.25" customHeight="1" x14ac:dyDescent="0.4">
      <c r="B20" s="39"/>
      <c r="C20" s="39"/>
      <c r="D20" s="34"/>
      <c r="E20" s="34"/>
      <c r="F20" s="34"/>
      <c r="G20" s="34"/>
      <c r="H20" s="34"/>
      <c r="I20" s="34"/>
      <c r="J20" s="34"/>
    </row>
    <row r="21" spans="1:11" ht="24.75" thickBot="1" x14ac:dyDescent="0.45">
      <c r="B21" s="79" t="s">
        <v>317</v>
      </c>
      <c r="C21" s="43"/>
      <c r="D21" s="33"/>
      <c r="E21" s="33"/>
      <c r="F21" s="33"/>
      <c r="G21" s="33"/>
      <c r="H21" s="33"/>
      <c r="I21" s="33"/>
      <c r="J21" s="33"/>
    </row>
    <row r="22" spans="1:11" ht="19.5" thickBot="1" x14ac:dyDescent="0.45">
      <c r="B22" s="41" t="s">
        <v>139</v>
      </c>
      <c r="C22" s="168"/>
      <c r="D22" s="50" t="s">
        <v>140</v>
      </c>
      <c r="E22" s="168"/>
      <c r="F22" s="33"/>
      <c r="G22" s="33"/>
      <c r="H22" s="33"/>
      <c r="I22" s="33"/>
      <c r="J22" s="33"/>
    </row>
    <row r="23" spans="1:11" ht="11.25" customHeight="1" x14ac:dyDescent="0.4">
      <c r="B23" s="34"/>
      <c r="C23" s="39"/>
      <c r="D23" s="34"/>
      <c r="E23" s="39"/>
      <c r="F23" s="34"/>
      <c r="G23" s="34"/>
      <c r="H23" s="34"/>
      <c r="I23" s="34"/>
      <c r="J23" s="34"/>
    </row>
    <row r="24" spans="1:11" ht="24.75" thickBot="1" x14ac:dyDescent="0.45">
      <c r="B24" s="81" t="s">
        <v>266</v>
      </c>
      <c r="C24" s="33"/>
      <c r="D24" s="33"/>
      <c r="E24" s="33"/>
      <c r="F24" s="33"/>
      <c r="G24" s="33"/>
      <c r="H24" s="33"/>
      <c r="I24" s="33"/>
      <c r="J24" s="33"/>
    </row>
    <row r="25" spans="1:11" ht="19.5" thickBot="1" x14ac:dyDescent="0.45">
      <c r="A25" s="45"/>
      <c r="B25" s="190"/>
      <c r="C25" s="190"/>
      <c r="D25" s="190"/>
      <c r="E25" s="190"/>
      <c r="F25" s="190"/>
      <c r="G25" s="190"/>
      <c r="H25" s="190"/>
      <c r="I25" s="190"/>
      <c r="J25" s="190"/>
      <c r="K25" s="42"/>
    </row>
    <row r="26" spans="1:11" ht="11.25" customHeight="1" x14ac:dyDescent="0.4">
      <c r="B26" s="34"/>
      <c r="C26" s="34"/>
      <c r="D26" s="34"/>
      <c r="E26" s="34"/>
      <c r="F26" s="34"/>
      <c r="G26" s="34"/>
      <c r="H26" s="34"/>
      <c r="I26" s="34"/>
      <c r="J26" s="34"/>
    </row>
    <row r="27" spans="1:11" ht="24.75" thickBot="1" x14ac:dyDescent="0.45">
      <c r="B27" s="81" t="s">
        <v>264</v>
      </c>
      <c r="C27" s="33"/>
      <c r="D27" s="33"/>
      <c r="E27" s="33"/>
      <c r="F27" s="33"/>
      <c r="G27" s="33"/>
      <c r="H27" s="33"/>
      <c r="I27" s="33"/>
      <c r="J27" s="33"/>
    </row>
    <row r="28" spans="1:11" ht="19.5" thickBot="1" x14ac:dyDescent="0.45">
      <c r="A28" s="45"/>
      <c r="B28" s="190"/>
      <c r="C28" s="190"/>
      <c r="D28" s="190"/>
      <c r="E28" s="190"/>
      <c r="F28" s="190"/>
      <c r="G28" s="190"/>
      <c r="H28" s="190"/>
      <c r="I28" s="190"/>
      <c r="J28" s="190"/>
      <c r="K28" s="42"/>
    </row>
    <row r="29" spans="1:11" ht="11.25" customHeight="1" x14ac:dyDescent="0.4">
      <c r="B29" s="34"/>
      <c r="C29" s="34"/>
      <c r="D29" s="34"/>
      <c r="E29" s="34"/>
      <c r="F29" s="34"/>
      <c r="G29" s="34"/>
      <c r="H29" s="34"/>
      <c r="I29" s="34"/>
      <c r="J29" s="34"/>
    </row>
    <row r="30" spans="1:11" ht="24.75" thickBot="1" x14ac:dyDescent="0.45">
      <c r="B30" s="81" t="s">
        <v>267</v>
      </c>
      <c r="C30" s="33"/>
      <c r="D30" s="33"/>
      <c r="E30" s="33"/>
      <c r="F30" s="33"/>
      <c r="G30" s="33"/>
      <c r="H30" s="33"/>
      <c r="I30" s="33"/>
      <c r="J30" s="33"/>
    </row>
    <row r="31" spans="1:11" ht="19.5" thickBot="1" x14ac:dyDescent="0.45">
      <c r="A31" s="45"/>
      <c r="B31" s="190"/>
      <c r="C31" s="190"/>
      <c r="D31" s="190"/>
      <c r="E31" s="190"/>
      <c r="F31" s="190"/>
      <c r="G31" s="190"/>
      <c r="H31" s="190"/>
      <c r="I31" s="190"/>
      <c r="J31" s="190"/>
      <c r="K31" s="42"/>
    </row>
    <row r="32" spans="1:11" ht="11.25" customHeight="1" x14ac:dyDescent="0.4">
      <c r="B32" s="34"/>
      <c r="C32" s="34"/>
      <c r="D32" s="34"/>
      <c r="E32" s="34"/>
      <c r="F32" s="34"/>
      <c r="G32" s="34"/>
      <c r="H32" s="34"/>
      <c r="I32" s="34"/>
      <c r="J32" s="34"/>
    </row>
    <row r="33" spans="2:14" ht="19.5" customHeight="1" thickBot="1" x14ac:dyDescent="0.45">
      <c r="B33" s="82" t="s">
        <v>265</v>
      </c>
      <c r="C33" s="44"/>
      <c r="D33" s="44"/>
      <c r="E33" s="33"/>
      <c r="F33" s="33"/>
      <c r="G33" s="33"/>
      <c r="H33" s="33"/>
      <c r="I33" s="33"/>
      <c r="J33" s="33"/>
    </row>
    <row r="34" spans="2:14" ht="19.5" customHeight="1" thickBot="1" x14ac:dyDescent="0.45">
      <c r="B34" s="173" t="s">
        <v>180</v>
      </c>
      <c r="C34" s="174"/>
      <c r="D34" s="174"/>
      <c r="E34" s="174"/>
      <c r="F34" s="174"/>
      <c r="G34" s="174"/>
      <c r="H34" s="174"/>
      <c r="I34" s="174"/>
      <c r="J34" s="175"/>
      <c r="K34" s="53"/>
    </row>
    <row r="35" spans="2:14" ht="11.25" customHeight="1" x14ac:dyDescent="0.4">
      <c r="B35" s="77"/>
      <c r="C35" s="77"/>
      <c r="D35" s="77"/>
      <c r="E35" s="77"/>
      <c r="F35" s="77"/>
      <c r="G35" s="77"/>
      <c r="H35" s="77"/>
      <c r="I35" s="77"/>
      <c r="J35" s="77"/>
    </row>
    <row r="36" spans="2:14" ht="19.5" customHeight="1" thickBot="1" x14ac:dyDescent="0.45">
      <c r="B36" s="82" t="s">
        <v>220</v>
      </c>
      <c r="C36" s="33"/>
      <c r="D36" s="33"/>
      <c r="E36" s="33"/>
      <c r="F36" s="33"/>
      <c r="G36" s="33"/>
      <c r="H36" s="33"/>
      <c r="I36" s="33"/>
      <c r="J36" s="33"/>
    </row>
    <row r="37" spans="2:14" ht="19.5" customHeight="1" thickBot="1" x14ac:dyDescent="0.45">
      <c r="B37" s="168"/>
      <c r="C37" s="33" t="s">
        <v>221</v>
      </c>
      <c r="D37" s="33" t="s">
        <v>222</v>
      </c>
      <c r="E37" s="33"/>
      <c r="F37" s="33"/>
      <c r="G37" s="33"/>
      <c r="H37" s="33"/>
      <c r="I37" s="33"/>
      <c r="J37" s="33"/>
    </row>
    <row r="38" spans="2:14" ht="11.25" customHeight="1" x14ac:dyDescent="0.4">
      <c r="B38" s="39"/>
      <c r="C38" s="34"/>
      <c r="D38" s="34"/>
      <c r="E38" s="34"/>
      <c r="F38" s="34"/>
      <c r="G38" s="34"/>
      <c r="H38" s="34"/>
      <c r="I38" s="34"/>
      <c r="J38" s="34"/>
    </row>
    <row r="39" spans="2:14" ht="24.75" thickBot="1" x14ac:dyDescent="0.45">
      <c r="B39" s="79" t="s">
        <v>329</v>
      </c>
      <c r="C39" s="33"/>
      <c r="D39" s="33"/>
      <c r="E39" s="33"/>
      <c r="F39" s="33"/>
      <c r="G39" s="33"/>
    </row>
    <row r="40" spans="2:14" ht="19.5" thickBot="1" x14ac:dyDescent="0.45">
      <c r="B40" s="51" t="s">
        <v>157</v>
      </c>
      <c r="C40" s="178"/>
      <c r="D40" s="179"/>
      <c r="E40" s="40" t="s">
        <v>158</v>
      </c>
      <c r="F40" s="170"/>
      <c r="G40" s="36" t="s">
        <v>159</v>
      </c>
      <c r="H40" s="176"/>
      <c r="I40" s="177"/>
      <c r="J40" s="42"/>
    </row>
    <row r="41" spans="2:14" ht="11.25" customHeight="1" x14ac:dyDescent="0.4">
      <c r="B41" s="34"/>
      <c r="C41" s="34"/>
      <c r="D41" s="34"/>
      <c r="E41" s="34"/>
      <c r="F41" s="34"/>
      <c r="G41" s="34"/>
      <c r="H41" s="34"/>
      <c r="I41" s="34"/>
      <c r="J41" s="36"/>
    </row>
    <row r="42" spans="2:14" ht="24.75" thickBot="1" x14ac:dyDescent="0.45">
      <c r="B42" s="79" t="s">
        <v>153</v>
      </c>
    </row>
    <row r="43" spans="2:14" ht="19.5" thickBot="1" x14ac:dyDescent="0.45">
      <c r="B43" s="41" t="s">
        <v>156</v>
      </c>
      <c r="C43" s="178"/>
      <c r="D43" s="179"/>
      <c r="E43" s="47" t="s">
        <v>154</v>
      </c>
      <c r="F43" s="178"/>
      <c r="G43" s="179"/>
      <c r="H43" s="166" t="s">
        <v>307</v>
      </c>
    </row>
    <row r="44" spans="2:14" ht="11.25" customHeight="1" x14ac:dyDescent="0.4">
      <c r="B44" s="34"/>
      <c r="C44" s="34"/>
      <c r="D44" s="34"/>
      <c r="E44" s="34"/>
      <c r="F44" s="39"/>
      <c r="G44" s="39"/>
      <c r="H44" s="34"/>
      <c r="I44" s="34"/>
      <c r="J44" s="34"/>
    </row>
    <row r="45" spans="2:14" ht="24.75" thickBot="1" x14ac:dyDescent="0.45">
      <c r="B45" s="79" t="s">
        <v>155</v>
      </c>
      <c r="C45" s="46"/>
      <c r="D45" s="46"/>
    </row>
    <row r="46" spans="2:14" ht="19.5" thickBot="1" x14ac:dyDescent="0.45">
      <c r="B46" s="41" t="s">
        <v>156</v>
      </c>
      <c r="C46" s="178"/>
      <c r="D46" s="179"/>
      <c r="E46" s="48" t="s">
        <v>154</v>
      </c>
      <c r="F46" s="178"/>
      <c r="G46" s="179"/>
      <c r="H46" s="166" t="s">
        <v>307</v>
      </c>
      <c r="L46" s="142" t="s">
        <v>268</v>
      </c>
      <c r="M46" s="178"/>
      <c r="N46" s="182"/>
    </row>
    <row r="47" spans="2:14" ht="11.25" customHeight="1" x14ac:dyDescent="0.4">
      <c r="B47" s="34"/>
      <c r="C47" s="34"/>
      <c r="D47" s="34"/>
      <c r="E47" s="34"/>
      <c r="F47" s="39"/>
      <c r="G47" s="39"/>
      <c r="H47" s="34"/>
      <c r="I47" s="34"/>
      <c r="J47" s="34"/>
    </row>
    <row r="48" spans="2:14" ht="24.75" thickBot="1" x14ac:dyDescent="0.45">
      <c r="B48" s="79" t="s">
        <v>160</v>
      </c>
      <c r="C48" s="53"/>
      <c r="D48" s="53"/>
    </row>
    <row r="49" spans="2:12" ht="19.5" thickBot="1" x14ac:dyDescent="0.45">
      <c r="B49" s="63" t="s">
        <v>204</v>
      </c>
      <c r="C49" s="170"/>
      <c r="E49" s="168"/>
      <c r="F49" s="63" t="s">
        <v>202</v>
      </c>
      <c r="G49" s="168"/>
      <c r="H49" s="36"/>
      <c r="I49" s="168"/>
      <c r="J49" s="36" t="s">
        <v>203</v>
      </c>
    </row>
    <row r="50" spans="2:12" ht="11.25" customHeight="1" x14ac:dyDescent="0.4">
      <c r="B50" s="34"/>
      <c r="C50" s="34"/>
      <c r="D50" s="34"/>
      <c r="E50" s="34"/>
      <c r="F50" s="34"/>
      <c r="G50" s="34"/>
      <c r="H50" s="34"/>
      <c r="I50" s="34"/>
      <c r="J50" s="34"/>
    </row>
    <row r="51" spans="2:12" ht="24.75" thickBot="1" x14ac:dyDescent="0.45">
      <c r="B51" s="79" t="s">
        <v>228</v>
      </c>
      <c r="C51" s="33"/>
      <c r="D51" s="33"/>
      <c r="E51" s="33"/>
      <c r="F51" s="33"/>
      <c r="G51" s="33"/>
      <c r="H51" s="188" t="s">
        <v>223</v>
      </c>
      <c r="I51" s="188"/>
      <c r="J51" s="189" t="s">
        <v>224</v>
      </c>
      <c r="K51" s="189"/>
    </row>
    <row r="52" spans="2:12" ht="19.5" thickBot="1" x14ac:dyDescent="0.45">
      <c r="B52" s="33" t="s">
        <v>284</v>
      </c>
      <c r="H52" s="178"/>
      <c r="I52" s="179"/>
      <c r="J52" s="178"/>
      <c r="K52" s="179"/>
      <c r="L52" s="40" t="s">
        <v>0</v>
      </c>
    </row>
    <row r="53" spans="2:12" ht="19.5" thickBot="1" x14ac:dyDescent="0.45">
      <c r="B53" s="33" t="s">
        <v>146</v>
      </c>
      <c r="H53" s="178"/>
      <c r="I53" s="182"/>
      <c r="J53" s="178"/>
      <c r="K53" s="182"/>
      <c r="L53" s="36" t="s">
        <v>0</v>
      </c>
    </row>
    <row r="54" spans="2:12" ht="19.5" thickBot="1" x14ac:dyDescent="0.45">
      <c r="B54" s="33"/>
      <c r="G54" s="35" t="s">
        <v>107</v>
      </c>
      <c r="H54" s="183">
        <f>SUM(H52:I53)</f>
        <v>0</v>
      </c>
      <c r="I54" s="184"/>
      <c r="J54" s="183">
        <f>SUM(J52:K53)</f>
        <v>0</v>
      </c>
      <c r="K54" s="184"/>
      <c r="L54" s="36" t="s">
        <v>0</v>
      </c>
    </row>
    <row r="55" spans="2:12" ht="11.25" customHeight="1" x14ac:dyDescent="0.4">
      <c r="B55" s="34"/>
      <c r="C55" s="34"/>
      <c r="D55" s="34"/>
      <c r="E55" s="34"/>
      <c r="F55" s="34"/>
      <c r="G55" s="34"/>
      <c r="H55" s="34"/>
      <c r="I55" s="34"/>
      <c r="J55" s="34"/>
    </row>
    <row r="56" spans="2:12" ht="24" x14ac:dyDescent="0.4">
      <c r="B56" s="79" t="s">
        <v>270</v>
      </c>
      <c r="C56" s="33"/>
      <c r="D56" s="33"/>
      <c r="E56" s="33"/>
      <c r="F56" s="33"/>
      <c r="G56" s="33"/>
    </row>
    <row r="57" spans="2:12" x14ac:dyDescent="0.4">
      <c r="B57" s="33" t="s">
        <v>287</v>
      </c>
    </row>
    <row r="58" spans="2:12" ht="10.5" customHeight="1" x14ac:dyDescent="0.4">
      <c r="B58" s="33"/>
    </row>
    <row r="59" spans="2:12" ht="19.5" thickBot="1" x14ac:dyDescent="0.45">
      <c r="C59" s="188" t="s">
        <v>285</v>
      </c>
      <c r="D59" s="188"/>
      <c r="E59" s="188"/>
      <c r="F59" s="84" t="s">
        <v>271</v>
      </c>
      <c r="G59" s="84" t="s">
        <v>277</v>
      </c>
      <c r="H59" s="180" t="s">
        <v>272</v>
      </c>
      <c r="I59" s="180"/>
      <c r="J59" s="143" t="s">
        <v>319</v>
      </c>
    </row>
    <row r="60" spans="2:12" ht="18.75" customHeight="1" thickBot="1" x14ac:dyDescent="0.45">
      <c r="B60" s="84">
        <v>1</v>
      </c>
      <c r="C60" s="191"/>
      <c r="D60" s="192"/>
      <c r="E60" s="193"/>
      <c r="F60" s="168"/>
      <c r="G60" s="169"/>
      <c r="H60" s="181"/>
      <c r="I60" s="181"/>
      <c r="J60" s="160" t="s">
        <v>323</v>
      </c>
    </row>
    <row r="61" spans="2:12" ht="18.75" customHeight="1" thickBot="1" x14ac:dyDescent="0.45">
      <c r="B61" s="84">
        <v>2</v>
      </c>
      <c r="C61" s="191"/>
      <c r="D61" s="192"/>
      <c r="E61" s="193"/>
      <c r="F61" s="168"/>
      <c r="G61" s="169"/>
      <c r="H61" s="181"/>
      <c r="I61" s="181"/>
      <c r="J61" s="160" t="s">
        <v>321</v>
      </c>
    </row>
    <row r="62" spans="2:12" ht="18.75" customHeight="1" thickBot="1" x14ac:dyDescent="0.45">
      <c r="B62" s="84">
        <v>3</v>
      </c>
      <c r="C62" s="191"/>
      <c r="D62" s="192"/>
      <c r="E62" s="193"/>
      <c r="F62" s="168"/>
      <c r="G62" s="169"/>
      <c r="H62" s="181"/>
      <c r="I62" s="181"/>
      <c r="J62" s="160" t="s">
        <v>322</v>
      </c>
    </row>
    <row r="63" spans="2:12" ht="18.75" customHeight="1" thickBot="1" x14ac:dyDescent="0.45">
      <c r="B63" s="84">
        <v>4</v>
      </c>
      <c r="C63" s="191"/>
      <c r="D63" s="192"/>
      <c r="E63" s="193"/>
      <c r="F63" s="168"/>
      <c r="G63" s="169"/>
      <c r="H63" s="181"/>
      <c r="I63" s="181"/>
      <c r="J63" s="160" t="s">
        <v>320</v>
      </c>
      <c r="L63" s="160" t="s">
        <v>324</v>
      </c>
    </row>
    <row r="64" spans="2:12" ht="18.75" customHeight="1" thickBot="1" x14ac:dyDescent="0.45">
      <c r="B64" s="84">
        <v>5</v>
      </c>
      <c r="C64" s="191"/>
      <c r="D64" s="192"/>
      <c r="E64" s="193"/>
      <c r="F64" s="168"/>
      <c r="G64" s="169"/>
      <c r="H64" s="181"/>
      <c r="I64" s="181"/>
    </row>
    <row r="65" spans="2:12" ht="18.75" customHeight="1" thickBot="1" x14ac:dyDescent="0.45">
      <c r="B65" s="84">
        <v>6</v>
      </c>
      <c r="C65" s="191"/>
      <c r="D65" s="192"/>
      <c r="E65" s="193"/>
      <c r="F65" s="168"/>
      <c r="G65" s="169"/>
      <c r="H65" s="181"/>
      <c r="I65" s="181"/>
    </row>
    <row r="66" spans="2:12" ht="18.75" customHeight="1" thickBot="1" x14ac:dyDescent="0.45">
      <c r="B66" s="84">
        <v>7</v>
      </c>
      <c r="C66" s="191"/>
      <c r="D66" s="192"/>
      <c r="E66" s="193"/>
      <c r="F66" s="168"/>
      <c r="G66" s="169"/>
      <c r="H66" s="181"/>
      <c r="I66" s="181"/>
    </row>
    <row r="67" spans="2:12" ht="18.75" customHeight="1" thickBot="1" x14ac:dyDescent="0.45">
      <c r="B67" s="84">
        <v>8</v>
      </c>
      <c r="C67" s="191"/>
      <c r="D67" s="192"/>
      <c r="E67" s="193"/>
      <c r="F67" s="168"/>
      <c r="G67" s="169"/>
      <c r="H67" s="181"/>
      <c r="I67" s="181"/>
    </row>
    <row r="68" spans="2:12" ht="18.75" customHeight="1" thickBot="1" x14ac:dyDescent="0.45">
      <c r="B68" s="84">
        <v>9</v>
      </c>
      <c r="C68" s="191"/>
      <c r="D68" s="192"/>
      <c r="E68" s="193"/>
      <c r="F68" s="168"/>
      <c r="G68" s="169"/>
      <c r="H68" s="181"/>
      <c r="I68" s="181"/>
    </row>
    <row r="69" spans="2:12" ht="18.75" customHeight="1" thickBot="1" x14ac:dyDescent="0.45">
      <c r="B69" s="84">
        <v>10</v>
      </c>
      <c r="C69" s="191"/>
      <c r="D69" s="192"/>
      <c r="E69" s="193"/>
      <c r="F69" s="168"/>
      <c r="G69" s="169"/>
      <c r="H69" s="181"/>
      <c r="I69" s="181"/>
      <c r="J69" s="34"/>
      <c r="L69" s="63"/>
    </row>
    <row r="70" spans="2:12" ht="18.75" customHeight="1" thickBot="1" x14ac:dyDescent="0.45">
      <c r="B70" s="34"/>
      <c r="C70" s="34"/>
      <c r="D70" s="34"/>
      <c r="G70" s="35" t="s">
        <v>107</v>
      </c>
      <c r="H70" s="183">
        <f>SUM(H60:I69)</f>
        <v>0</v>
      </c>
      <c r="I70" s="184"/>
      <c r="J70" s="143" t="s">
        <v>286</v>
      </c>
      <c r="L70" s="63"/>
    </row>
    <row r="71" spans="2:12" ht="11.25" customHeight="1" x14ac:dyDescent="0.4">
      <c r="B71" s="34"/>
      <c r="C71" s="34"/>
      <c r="D71" s="34"/>
      <c r="L71" s="63"/>
    </row>
    <row r="72" spans="2:12" ht="18.75" customHeight="1" x14ac:dyDescent="0.4">
      <c r="B72" s="33" t="s">
        <v>288</v>
      </c>
      <c r="C72" s="34"/>
      <c r="D72" s="34"/>
      <c r="G72" s="63"/>
      <c r="J72" s="34"/>
      <c r="L72" s="63"/>
    </row>
    <row r="73" spans="2:12" ht="11.25" customHeight="1" x14ac:dyDescent="0.4">
      <c r="B73" s="33"/>
      <c r="C73" s="34"/>
      <c r="D73" s="34"/>
      <c r="G73" s="63"/>
      <c r="J73" s="34"/>
      <c r="L73" s="63"/>
    </row>
    <row r="74" spans="2:12" ht="18.75" customHeight="1" thickBot="1" x14ac:dyDescent="0.45">
      <c r="C74" s="188" t="s">
        <v>285</v>
      </c>
      <c r="D74" s="188"/>
      <c r="E74" s="188"/>
      <c r="F74" s="84" t="s">
        <v>271</v>
      </c>
      <c r="G74" s="84" t="s">
        <v>277</v>
      </c>
      <c r="H74" s="180" t="s">
        <v>272</v>
      </c>
      <c r="I74" s="180"/>
      <c r="J74" s="143"/>
      <c r="L74" s="63"/>
    </row>
    <row r="75" spans="2:12" ht="18.75" customHeight="1" thickBot="1" x14ac:dyDescent="0.45">
      <c r="B75" s="84">
        <v>1</v>
      </c>
      <c r="C75" s="191"/>
      <c r="D75" s="192"/>
      <c r="E75" s="193"/>
      <c r="F75" s="168"/>
      <c r="G75" s="169"/>
      <c r="H75" s="181"/>
      <c r="I75" s="181"/>
      <c r="J75" s="160"/>
      <c r="L75" s="63"/>
    </row>
    <row r="76" spans="2:12" ht="18.75" customHeight="1" thickBot="1" x14ac:dyDescent="0.45">
      <c r="B76" s="84">
        <v>2</v>
      </c>
      <c r="C76" s="191"/>
      <c r="D76" s="192"/>
      <c r="E76" s="193"/>
      <c r="F76" s="168"/>
      <c r="G76" s="169"/>
      <c r="H76" s="181"/>
      <c r="I76" s="181"/>
      <c r="J76" s="34"/>
      <c r="L76" s="63"/>
    </row>
    <row r="77" spans="2:12" ht="18.75" customHeight="1" thickBot="1" x14ac:dyDescent="0.45">
      <c r="B77" s="34"/>
      <c r="C77" s="34"/>
      <c r="D77" s="34"/>
      <c r="E77" s="34"/>
      <c r="F77" s="34"/>
      <c r="G77" s="35" t="s">
        <v>107</v>
      </c>
      <c r="H77" s="183">
        <f>SUM(H75:I76)</f>
        <v>0</v>
      </c>
      <c r="I77" s="184"/>
      <c r="J77" s="143" t="s">
        <v>286</v>
      </c>
      <c r="L77" s="63"/>
    </row>
    <row r="78" spans="2:12" ht="11.25" customHeight="1" x14ac:dyDescent="0.4">
      <c r="B78" s="34"/>
      <c r="C78" s="34"/>
      <c r="D78" s="34"/>
      <c r="E78" s="34"/>
      <c r="F78" s="34"/>
      <c r="G78" s="34"/>
      <c r="H78" s="34"/>
      <c r="I78" s="34"/>
      <c r="J78" s="34"/>
    </row>
    <row r="79" spans="2:12" ht="24.75" thickBot="1" x14ac:dyDescent="0.45">
      <c r="B79" s="79" t="s">
        <v>289</v>
      </c>
      <c r="C79" s="78"/>
      <c r="D79" s="78"/>
      <c r="E79" s="78"/>
      <c r="F79" s="78"/>
      <c r="G79" s="78"/>
      <c r="H79" s="78"/>
      <c r="I79" s="78"/>
      <c r="J79" s="78"/>
      <c r="K79" s="78"/>
    </row>
    <row r="80" spans="2:12" ht="19.5" thickBot="1" x14ac:dyDescent="0.45">
      <c r="B80" s="33" t="s">
        <v>218</v>
      </c>
      <c r="C80" s="173"/>
      <c r="D80" s="174"/>
      <c r="E80" s="174"/>
      <c r="F80" s="174"/>
      <c r="G80" s="174"/>
      <c r="H80" s="174"/>
      <c r="I80" s="174"/>
      <c r="J80" s="174"/>
      <c r="K80" s="175"/>
    </row>
    <row r="81" spans="1:18" ht="11.25" customHeight="1" thickBot="1" x14ac:dyDescent="0.45">
      <c r="B81" s="34"/>
      <c r="C81" s="34"/>
      <c r="D81" s="34"/>
      <c r="E81" s="34"/>
      <c r="H81" s="34"/>
      <c r="I81" s="34"/>
      <c r="J81" s="34"/>
    </row>
    <row r="82" spans="1:18" ht="19.5" thickBot="1" x14ac:dyDescent="0.45">
      <c r="B82" s="33" t="s">
        <v>219</v>
      </c>
      <c r="C82" s="173"/>
      <c r="D82" s="174"/>
      <c r="E82" s="174"/>
      <c r="F82" s="174"/>
      <c r="G82" s="174"/>
      <c r="H82" s="174"/>
      <c r="I82" s="174"/>
      <c r="J82" s="174"/>
      <c r="K82" s="175"/>
    </row>
    <row r="83" spans="1:18" ht="11.25" customHeight="1" x14ac:dyDescent="0.4">
      <c r="B83" s="34"/>
      <c r="C83" s="34"/>
      <c r="D83" s="34"/>
      <c r="E83" s="34"/>
      <c r="H83" s="34"/>
      <c r="I83" s="34"/>
      <c r="J83" s="34"/>
    </row>
    <row r="84" spans="1:18" ht="24.75" thickBot="1" x14ac:dyDescent="0.45">
      <c r="B84" s="83" t="s">
        <v>309</v>
      </c>
      <c r="C84" s="60"/>
      <c r="D84" s="60"/>
      <c r="E84" s="60"/>
      <c r="F84" s="60"/>
    </row>
    <row r="85" spans="1:18" ht="19.5" thickBot="1" x14ac:dyDescent="0.45">
      <c r="B85" s="173"/>
      <c r="C85" s="174"/>
      <c r="D85" s="174"/>
      <c r="E85" s="174"/>
      <c r="F85" s="174"/>
      <c r="G85" s="174"/>
      <c r="H85" s="174"/>
      <c r="I85" s="174"/>
      <c r="J85" s="175"/>
    </row>
    <row r="86" spans="1:18" ht="19.5" thickBot="1" x14ac:dyDescent="0.45"/>
    <row r="87" spans="1:18" ht="11.25" customHeight="1" x14ac:dyDescent="0.4">
      <c r="A87" s="161"/>
      <c r="B87" s="161"/>
      <c r="C87" s="162"/>
      <c r="D87" s="162"/>
      <c r="E87" s="162"/>
      <c r="F87" s="162"/>
      <c r="G87" s="162"/>
      <c r="H87" s="162"/>
      <c r="I87" s="162"/>
      <c r="J87" s="162"/>
      <c r="K87" s="161"/>
      <c r="L87" s="161"/>
      <c r="M87" s="161"/>
      <c r="N87" s="161"/>
      <c r="O87" s="161"/>
    </row>
    <row r="88" spans="1:18" ht="24" customHeight="1" x14ac:dyDescent="0.4">
      <c r="B88" s="194" t="s">
        <v>301</v>
      </c>
      <c r="C88" s="194"/>
      <c r="D88" s="194"/>
      <c r="E88" s="194"/>
      <c r="F88" s="194"/>
      <c r="G88" s="194"/>
      <c r="H88" s="194"/>
      <c r="I88" s="194"/>
      <c r="J88" s="194"/>
      <c r="K88" s="194"/>
      <c r="L88" s="194"/>
      <c r="M88" s="194"/>
      <c r="N88" s="194"/>
      <c r="O88" s="194"/>
    </row>
    <row r="89" spans="1:18" ht="18.75" customHeight="1" x14ac:dyDescent="0.4">
      <c r="B89" s="194"/>
      <c r="C89" s="194"/>
      <c r="D89" s="194"/>
      <c r="E89" s="194"/>
      <c r="F89" s="194"/>
      <c r="G89" s="194"/>
      <c r="H89" s="194"/>
      <c r="I89" s="194"/>
      <c r="J89" s="194"/>
      <c r="K89" s="194"/>
      <c r="L89" s="194"/>
      <c r="M89" s="194"/>
      <c r="N89" s="194"/>
      <c r="O89" s="194"/>
    </row>
    <row r="90" spans="1:18" ht="18.75" customHeight="1" x14ac:dyDescent="0.4">
      <c r="B90" s="194"/>
      <c r="C90" s="194"/>
      <c r="D90" s="194"/>
      <c r="E90" s="194"/>
      <c r="F90" s="194"/>
      <c r="G90" s="194"/>
      <c r="H90" s="194"/>
      <c r="I90" s="194"/>
      <c r="J90" s="194"/>
      <c r="K90" s="194"/>
      <c r="L90" s="194"/>
      <c r="M90" s="194"/>
      <c r="N90" s="194"/>
      <c r="O90" s="194"/>
    </row>
    <row r="91" spans="1:18" ht="18.75" customHeight="1" x14ac:dyDescent="0.4">
      <c r="B91" s="194"/>
      <c r="C91" s="194"/>
      <c r="D91" s="194"/>
      <c r="E91" s="194"/>
      <c r="F91" s="194"/>
      <c r="G91" s="194"/>
      <c r="H91" s="194"/>
      <c r="I91" s="194"/>
      <c r="J91" s="194"/>
      <c r="K91" s="194"/>
      <c r="L91" s="194"/>
      <c r="M91" s="194"/>
      <c r="N91" s="194"/>
      <c r="O91" s="194"/>
      <c r="R91" s="44"/>
    </row>
    <row r="92" spans="1:18" ht="18.75" customHeight="1" x14ac:dyDescent="0.4">
      <c r="B92" s="194"/>
      <c r="C92" s="194"/>
      <c r="D92" s="194"/>
      <c r="E92" s="194"/>
      <c r="F92" s="194"/>
      <c r="G92" s="194"/>
      <c r="H92" s="194"/>
      <c r="I92" s="194"/>
      <c r="J92" s="194"/>
      <c r="K92" s="194"/>
      <c r="L92" s="194"/>
      <c r="M92" s="194"/>
      <c r="N92" s="194"/>
      <c r="O92" s="194"/>
      <c r="R92" s="33"/>
    </row>
    <row r="93" spans="1:18" ht="18.75" customHeight="1" x14ac:dyDescent="0.4">
      <c r="B93" s="194"/>
      <c r="C93" s="194"/>
      <c r="D93" s="194"/>
      <c r="E93" s="194"/>
      <c r="F93" s="194"/>
      <c r="G93" s="194"/>
      <c r="H93" s="194"/>
      <c r="I93" s="194"/>
      <c r="J93" s="194"/>
      <c r="K93" s="194"/>
      <c r="L93" s="194"/>
      <c r="M93" s="194"/>
      <c r="N93" s="194"/>
      <c r="O93" s="194"/>
    </row>
    <row r="94" spans="1:18" ht="24" x14ac:dyDescent="0.4">
      <c r="B94" s="194"/>
      <c r="C94" s="194"/>
      <c r="D94" s="194"/>
      <c r="E94" s="194"/>
      <c r="F94" s="194"/>
      <c r="G94" s="194"/>
      <c r="H94" s="194"/>
      <c r="I94" s="194"/>
      <c r="J94" s="194"/>
      <c r="K94" s="194"/>
      <c r="L94" s="194"/>
      <c r="M94" s="194"/>
      <c r="N94" s="194"/>
      <c r="O94" s="194"/>
      <c r="R94" s="79"/>
    </row>
    <row r="95" spans="1:18" ht="24" x14ac:dyDescent="0.4">
      <c r="B95" s="194"/>
      <c r="C95" s="194"/>
      <c r="D95" s="194"/>
      <c r="E95" s="194"/>
      <c r="F95" s="194"/>
      <c r="G95" s="194"/>
      <c r="H95" s="194"/>
      <c r="I95" s="194"/>
      <c r="J95" s="194"/>
      <c r="K95" s="194"/>
      <c r="L95" s="194"/>
      <c r="M95" s="194"/>
      <c r="N95" s="194"/>
      <c r="O95" s="194"/>
      <c r="R95" s="79"/>
    </row>
    <row r="96" spans="1:18" ht="18.75" customHeight="1" x14ac:dyDescent="0.4">
      <c r="B96" s="194"/>
      <c r="C96" s="194"/>
      <c r="D96" s="194"/>
      <c r="E96" s="194"/>
      <c r="F96" s="194"/>
      <c r="G96" s="194"/>
      <c r="H96" s="194"/>
      <c r="I96" s="194"/>
      <c r="J96" s="194"/>
      <c r="K96" s="194"/>
      <c r="L96" s="194"/>
      <c r="M96" s="194"/>
      <c r="N96" s="194"/>
      <c r="O96" s="194"/>
    </row>
    <row r="97" spans="2:18" ht="18.75" customHeight="1" x14ac:dyDescent="0.4">
      <c r="B97" s="194"/>
      <c r="C97" s="194"/>
      <c r="D97" s="194"/>
      <c r="E97" s="194"/>
      <c r="F97" s="194"/>
      <c r="G97" s="194"/>
      <c r="H97" s="194"/>
      <c r="I97" s="194"/>
      <c r="J97" s="194"/>
      <c r="K97" s="194"/>
      <c r="L97" s="194"/>
      <c r="M97" s="194"/>
      <c r="N97" s="194"/>
      <c r="O97" s="194"/>
      <c r="R97" s="160"/>
    </row>
    <row r="98" spans="2:18" ht="18.75" customHeight="1" x14ac:dyDescent="0.4">
      <c r="B98" s="194"/>
      <c r="C98" s="194"/>
      <c r="D98" s="194"/>
      <c r="E98" s="194"/>
      <c r="F98" s="194"/>
      <c r="G98" s="194"/>
      <c r="H98" s="194"/>
      <c r="I98" s="194"/>
      <c r="J98" s="194"/>
      <c r="K98" s="194"/>
      <c r="L98" s="194"/>
      <c r="M98" s="194"/>
      <c r="N98" s="194"/>
      <c r="O98" s="194"/>
    </row>
    <row r="99" spans="2:18" ht="18.75" customHeight="1" x14ac:dyDescent="0.4">
      <c r="B99" s="194"/>
      <c r="C99" s="194"/>
      <c r="D99" s="194"/>
      <c r="E99" s="194"/>
      <c r="F99" s="194"/>
      <c r="G99" s="194"/>
      <c r="H99" s="194"/>
      <c r="I99" s="194"/>
      <c r="J99" s="194"/>
      <c r="K99" s="194"/>
      <c r="L99" s="194"/>
      <c r="M99" s="194"/>
      <c r="N99" s="194"/>
      <c r="O99" s="194"/>
    </row>
    <row r="100" spans="2:18" x14ac:dyDescent="0.4">
      <c r="B100" s="194"/>
      <c r="C100" s="194"/>
      <c r="D100" s="194"/>
      <c r="E100" s="194"/>
      <c r="F100" s="194"/>
      <c r="G100" s="194"/>
      <c r="H100" s="194"/>
      <c r="I100" s="194"/>
      <c r="J100" s="194"/>
      <c r="K100" s="194"/>
      <c r="L100" s="194"/>
      <c r="M100" s="194"/>
      <c r="N100" s="194"/>
      <c r="O100" s="194"/>
    </row>
    <row r="101" spans="2:18" x14ac:dyDescent="0.4">
      <c r="B101" s="194"/>
      <c r="C101" s="194"/>
      <c r="D101" s="194"/>
      <c r="E101" s="194"/>
      <c r="F101" s="194"/>
      <c r="G101" s="194"/>
      <c r="H101" s="194"/>
      <c r="I101" s="194"/>
      <c r="J101" s="194"/>
      <c r="K101" s="194"/>
      <c r="L101" s="194"/>
      <c r="M101" s="194"/>
      <c r="N101" s="194"/>
      <c r="O101" s="194"/>
    </row>
    <row r="102" spans="2:18" x14ac:dyDescent="0.4">
      <c r="B102" s="194"/>
      <c r="C102" s="194"/>
      <c r="D102" s="194"/>
      <c r="E102" s="194"/>
      <c r="F102" s="194"/>
      <c r="G102" s="194"/>
      <c r="H102" s="194"/>
      <c r="I102" s="194"/>
      <c r="J102" s="194"/>
      <c r="K102" s="194"/>
      <c r="L102" s="194"/>
      <c r="M102" s="194"/>
      <c r="N102" s="194"/>
      <c r="O102" s="194"/>
    </row>
    <row r="103" spans="2:18" x14ac:dyDescent="0.4">
      <c r="B103" s="194"/>
      <c r="C103" s="194"/>
      <c r="D103" s="194"/>
      <c r="E103" s="194"/>
      <c r="F103" s="194"/>
      <c r="G103" s="194"/>
      <c r="H103" s="194"/>
      <c r="I103" s="194"/>
      <c r="J103" s="194"/>
      <c r="K103" s="194"/>
      <c r="L103" s="194"/>
      <c r="M103" s="194"/>
      <c r="N103" s="194"/>
      <c r="O103" s="194"/>
    </row>
  </sheetData>
  <sheetProtection algorithmName="SHA-512" hashValue="RCIv1gTNnUNKk70pGvRc5TwwHbpkQXFoR49KG+8MLxNU2NWaiqSmPR3rIGFNKyrZKYvuFZmrCUBSpvhWntbSzQ==" saltValue="WqfoXFp1f+ey1WkVjgqUWA==" spinCount="100000" sheet="1" objects="1" scenarios="1"/>
  <customSheetViews>
    <customSheetView guid="{2B785831-8FBF-4E3A-B677-5E2AFADE5461}">
      <selection activeCell="A4" sqref="A4"/>
      <pageMargins left="0.7" right="0.7" top="0.75" bottom="0.75" header="0.3" footer="0.3"/>
    </customSheetView>
  </customSheetViews>
  <mergeCells count="56">
    <mergeCell ref="B88:O103"/>
    <mergeCell ref="C76:E76"/>
    <mergeCell ref="H76:I76"/>
    <mergeCell ref="H77:I77"/>
    <mergeCell ref="C59:E59"/>
    <mergeCell ref="C74:E74"/>
    <mergeCell ref="H74:I74"/>
    <mergeCell ref="C75:E75"/>
    <mergeCell ref="H75:I75"/>
    <mergeCell ref="H70:I70"/>
    <mergeCell ref="C60:E60"/>
    <mergeCell ref="C61:E61"/>
    <mergeCell ref="C62:E62"/>
    <mergeCell ref="C63:E63"/>
    <mergeCell ref="C64:E64"/>
    <mergeCell ref="C65:E65"/>
    <mergeCell ref="C67:E67"/>
    <mergeCell ref="C66:E66"/>
    <mergeCell ref="C68:E68"/>
    <mergeCell ref="C69:E69"/>
    <mergeCell ref="H65:I65"/>
    <mergeCell ref="H66:I66"/>
    <mergeCell ref="H67:I67"/>
    <mergeCell ref="H68:I68"/>
    <mergeCell ref="H69:I69"/>
    <mergeCell ref="M46:N46"/>
    <mergeCell ref="B28:J28"/>
    <mergeCell ref="J54:K54"/>
    <mergeCell ref="H63:I63"/>
    <mergeCell ref="H64:I64"/>
    <mergeCell ref="B13:H13"/>
    <mergeCell ref="B16:H16"/>
    <mergeCell ref="B19:C19"/>
    <mergeCell ref="B34:J34"/>
    <mergeCell ref="H52:I52"/>
    <mergeCell ref="H51:I51"/>
    <mergeCell ref="J51:K51"/>
    <mergeCell ref="J52:K52"/>
    <mergeCell ref="B25:J25"/>
    <mergeCell ref="B31:J31"/>
    <mergeCell ref="C80:K80"/>
    <mergeCell ref="B85:J85"/>
    <mergeCell ref="H40:I40"/>
    <mergeCell ref="C43:D43"/>
    <mergeCell ref="C46:D46"/>
    <mergeCell ref="F43:G43"/>
    <mergeCell ref="F46:G46"/>
    <mergeCell ref="C40:D40"/>
    <mergeCell ref="C82:K82"/>
    <mergeCell ref="H59:I59"/>
    <mergeCell ref="H60:I60"/>
    <mergeCell ref="H61:I61"/>
    <mergeCell ref="H62:I62"/>
    <mergeCell ref="H53:I53"/>
    <mergeCell ref="H54:I54"/>
    <mergeCell ref="J53:K53"/>
  </mergeCells>
  <phoneticPr fontId="3"/>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7">
        <x14:dataValidation type="list" allowBlank="1" showInputMessage="1" showErrorMessage="1" xr:uid="{47D76956-7DB5-4B35-B9EA-8F4978566548}">
          <x14:formula1>
            <xm:f>リスト!$A$45:$A$50</xm:f>
          </x14:formula1>
          <xm:sqref>B85:J85</xm:sqref>
        </x14:dataValidation>
        <x14:dataValidation type="list" showInputMessage="1" showErrorMessage="1" xr:uid="{924C612C-47D8-4D22-9F50-B6E515960388}">
          <x14:formula1>
            <xm:f>リスト!$A$52:$A$55</xm:f>
          </x14:formula1>
          <xm:sqref>C82:K82</xm:sqref>
        </x14:dataValidation>
        <x14:dataValidation type="list" allowBlank="1" showInputMessage="1" showErrorMessage="1" xr:uid="{05BA1FB3-E1E9-47FD-B10D-75DDA9F19C25}">
          <x14:formula1>
            <xm:f>リスト!$A$32:$A$43</xm:f>
          </x14:formula1>
          <xm:sqref>C80:K80</xm:sqref>
        </x14:dataValidation>
        <x14:dataValidation type="list" allowBlank="1" showInputMessage="1" showErrorMessage="1" xr:uid="{C7C991EA-1FB0-4ED6-842F-DC4C373652DC}">
          <x14:formula1>
            <xm:f>リスト!$A$2:$A$30</xm:f>
          </x14:formula1>
          <xm:sqref>B34:J34</xm:sqref>
        </x14:dataValidation>
        <x14:dataValidation type="list" allowBlank="1" showInputMessage="1" showErrorMessage="1" xr:uid="{24860C49-D9A8-452C-9C36-827DCAD7A1E1}">
          <x14:formula1>
            <xm:f>リスト!$A$57:$A$58</xm:f>
          </x14:formula1>
          <xm:sqref>F40</xm:sqref>
        </x14:dataValidation>
        <x14:dataValidation type="list" allowBlank="1" showInputMessage="1" showErrorMessage="1" xr:uid="{EBB5619A-B95A-45BE-9214-61E18B883B68}">
          <x14:formula1>
            <xm:f>リスト!$A$60:$A$71</xm:f>
          </x14:formula1>
          <xm:sqref>G60:G69 G75:G76</xm:sqref>
        </x14:dataValidation>
        <x14:dataValidation type="list" allowBlank="1" showInputMessage="1" showErrorMessage="1" xr:uid="{A067C068-B94C-4D76-9BCB-7177D47D85A7}">
          <x14:formula1>
            <xm:f>リスト!$A$73:$A$77</xm:f>
          </x14:formula1>
          <xm:sqref>C49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A7B56-2549-4E33-B9BE-5DBC5D6CC686}">
  <dimension ref="A1:N36"/>
  <sheetViews>
    <sheetView workbookViewId="0">
      <selection activeCell="A21" sqref="A21:D22"/>
    </sheetView>
  </sheetViews>
  <sheetFormatPr defaultRowHeight="13.5" x14ac:dyDescent="0.4"/>
  <cols>
    <col min="1" max="1" width="9.125" style="7" customWidth="1"/>
    <col min="2" max="2" width="7" style="28" customWidth="1"/>
    <col min="3" max="3" width="7.5" style="28" customWidth="1"/>
    <col min="4" max="4" width="5" style="28" customWidth="1"/>
    <col min="5" max="7" width="5" style="7" customWidth="1"/>
    <col min="8" max="17" width="6.25" style="7" customWidth="1"/>
    <col min="18" max="16384" width="9" style="7"/>
  </cols>
  <sheetData>
    <row r="1" spans="1:14" ht="18.75" customHeight="1" x14ac:dyDescent="0.4">
      <c r="A1" s="205" t="s">
        <v>17</v>
      </c>
      <c r="B1" s="205"/>
      <c r="C1" s="205"/>
      <c r="D1" s="205"/>
      <c r="E1" s="3"/>
      <c r="F1" s="3"/>
      <c r="G1" s="3"/>
      <c r="H1" s="3"/>
      <c r="I1" s="3"/>
      <c r="J1" s="3"/>
      <c r="K1" s="3"/>
      <c r="L1" s="3"/>
      <c r="M1" s="3"/>
    </row>
    <row r="2" spans="1:14" ht="18.75" customHeight="1" x14ac:dyDescent="0.4">
      <c r="A2" s="3"/>
      <c r="B2" s="29"/>
      <c r="C2" s="29"/>
      <c r="D2" s="29"/>
      <c r="E2" s="3"/>
      <c r="F2" s="3"/>
      <c r="G2" s="3"/>
      <c r="H2" s="3"/>
      <c r="I2" s="3"/>
      <c r="J2" s="3"/>
      <c r="K2" s="3"/>
      <c r="L2" s="3"/>
      <c r="M2" s="3"/>
    </row>
    <row r="3" spans="1:14" ht="18.75" customHeight="1" x14ac:dyDescent="0.4">
      <c r="A3" s="207" t="s">
        <v>18</v>
      </c>
      <c r="B3" s="207"/>
      <c r="C3" s="207"/>
      <c r="D3" s="207"/>
      <c r="E3" s="207"/>
      <c r="F3" s="207"/>
      <c r="G3" s="207"/>
      <c r="H3" s="207"/>
      <c r="I3" s="207"/>
      <c r="J3" s="207"/>
      <c r="K3" s="207"/>
      <c r="L3" s="207"/>
      <c r="M3" s="207"/>
      <c r="N3" s="207"/>
    </row>
    <row r="4" spans="1:14" ht="18.75" customHeight="1" x14ac:dyDescent="0.4">
      <c r="A4" s="2"/>
      <c r="B4" s="2"/>
      <c r="C4" s="2"/>
      <c r="D4" s="2"/>
      <c r="E4" s="2"/>
      <c r="F4" s="2"/>
      <c r="G4" s="2"/>
      <c r="H4" s="2"/>
      <c r="I4" s="2"/>
      <c r="J4" s="2"/>
      <c r="K4" s="2"/>
      <c r="L4" s="2"/>
      <c r="M4" s="2"/>
    </row>
    <row r="5" spans="1:14" ht="18.75" customHeight="1" x14ac:dyDescent="0.4">
      <c r="A5" s="10"/>
      <c r="B5" s="10"/>
      <c r="C5" s="10"/>
      <c r="D5" s="10"/>
      <c r="I5" s="206" t="s">
        <v>141</v>
      </c>
      <c r="J5" s="206"/>
      <c r="K5" s="32">
        <f>入力!B10</f>
        <v>0</v>
      </c>
      <c r="L5" s="31" t="s">
        <v>142</v>
      </c>
      <c r="M5" s="32">
        <f>入力!D10</f>
        <v>0</v>
      </c>
      <c r="N5" s="31" t="s">
        <v>143</v>
      </c>
    </row>
    <row r="6" spans="1:14" ht="18.75" customHeight="1" x14ac:dyDescent="0.4">
      <c r="A6" s="3"/>
      <c r="B6" s="29"/>
      <c r="C6" s="29"/>
      <c r="D6" s="29"/>
      <c r="E6" s="3"/>
      <c r="F6" s="3"/>
      <c r="G6" s="3"/>
      <c r="H6" s="3"/>
      <c r="I6" s="3"/>
      <c r="J6" s="3"/>
      <c r="K6" s="3"/>
      <c r="L6" s="3"/>
      <c r="M6" s="3"/>
    </row>
    <row r="7" spans="1:14" s="3" customFormat="1" ht="18.75" customHeight="1" x14ac:dyDescent="0.4">
      <c r="A7" s="1" t="s">
        <v>13</v>
      </c>
    </row>
    <row r="8" spans="1:14" ht="18.75" customHeight="1" x14ac:dyDescent="0.4"/>
    <row r="9" spans="1:14" ht="18.75" customHeight="1" x14ac:dyDescent="0.4"/>
    <row r="10" spans="1:14" s="3" customFormat="1" ht="22.5" customHeight="1" x14ac:dyDescent="0.4">
      <c r="B10" s="4"/>
      <c r="C10" s="7"/>
      <c r="F10" s="6"/>
      <c r="G10" s="212" t="s">
        <v>4</v>
      </c>
      <c r="H10" s="212"/>
      <c r="I10" s="211">
        <f>入力!B13</f>
        <v>0</v>
      </c>
      <c r="J10" s="211"/>
      <c r="K10" s="211"/>
      <c r="L10" s="211"/>
      <c r="M10" s="211"/>
      <c r="N10" s="211"/>
    </row>
    <row r="11" spans="1:14" s="3" customFormat="1" ht="22.5" customHeight="1" x14ac:dyDescent="0.4">
      <c r="D11" s="207" t="s">
        <v>14</v>
      </c>
      <c r="E11" s="207"/>
      <c r="F11" s="207"/>
      <c r="G11" s="207"/>
      <c r="H11" s="30"/>
    </row>
    <row r="12" spans="1:14" s="3" customFormat="1" ht="22.5" customHeight="1" x14ac:dyDescent="0.4">
      <c r="B12" s="7"/>
      <c r="C12" s="7"/>
      <c r="F12" s="6"/>
      <c r="G12" s="207" t="s">
        <v>5</v>
      </c>
      <c r="H12" s="207"/>
      <c r="I12" s="211">
        <f>入力!B16</f>
        <v>0</v>
      </c>
      <c r="J12" s="211"/>
      <c r="K12" s="211"/>
      <c r="L12" s="211"/>
      <c r="M12" s="211"/>
      <c r="N12" s="211"/>
    </row>
    <row r="13" spans="1:14" s="3" customFormat="1" ht="22.5" customHeight="1" x14ac:dyDescent="0.4">
      <c r="C13" s="7"/>
      <c r="D13" s="7"/>
      <c r="I13" s="211">
        <f>入力!B19</f>
        <v>0</v>
      </c>
      <c r="J13" s="211"/>
      <c r="K13" s="207">
        <f>入力!C22</f>
        <v>0</v>
      </c>
      <c r="L13" s="207"/>
      <c r="M13" s="207">
        <f>入力!E22</f>
        <v>0</v>
      </c>
      <c r="N13" s="207"/>
    </row>
    <row r="15" spans="1:14" ht="18.75" customHeight="1" x14ac:dyDescent="0.4">
      <c r="A15" s="207" t="s">
        <v>8</v>
      </c>
      <c r="B15" s="207"/>
      <c r="C15" s="207"/>
      <c r="D15" s="207"/>
      <c r="E15" s="207"/>
      <c r="F15" s="207"/>
      <c r="G15" s="207"/>
      <c r="H15" s="207"/>
      <c r="I15" s="207"/>
      <c r="J15" s="207"/>
      <c r="K15" s="207"/>
      <c r="L15" s="207"/>
      <c r="M15" s="207"/>
      <c r="N15" s="207"/>
    </row>
    <row r="16" spans="1:14" ht="18.75" customHeight="1" x14ac:dyDescent="0.4">
      <c r="A16" s="7" t="s">
        <v>147</v>
      </c>
      <c r="D16" s="28" t="s">
        <v>213</v>
      </c>
      <c r="E16" s="28" t="s">
        <v>148</v>
      </c>
      <c r="F16" s="213">
        <v>1609</v>
      </c>
      <c r="G16" s="213"/>
      <c r="H16" s="38" t="s">
        <v>149</v>
      </c>
    </row>
    <row r="17" spans="1:14" ht="18.75" customHeight="1" x14ac:dyDescent="0.4">
      <c r="A17" s="7" t="s">
        <v>152</v>
      </c>
      <c r="C17" s="28">
        <f>入力!B7</f>
        <v>0</v>
      </c>
      <c r="D17" s="7" t="s">
        <v>150</v>
      </c>
      <c r="E17" s="28">
        <f>入力!D7</f>
        <v>0</v>
      </c>
      <c r="F17" s="38" t="s">
        <v>151</v>
      </c>
    </row>
    <row r="18" spans="1:14" ht="18.75" customHeight="1" x14ac:dyDescent="0.4"/>
    <row r="19" spans="1:14" ht="18.75" customHeight="1" x14ac:dyDescent="0.4">
      <c r="A19" s="3" t="s">
        <v>19</v>
      </c>
      <c r="B19" s="29"/>
      <c r="C19" s="29"/>
      <c r="D19" s="29"/>
      <c r="E19" s="3"/>
    </row>
    <row r="20" spans="1:14" ht="22.5" customHeight="1" x14ac:dyDescent="0.4">
      <c r="A20" s="203" t="s">
        <v>20</v>
      </c>
      <c r="B20" s="203"/>
      <c r="C20" s="203"/>
      <c r="D20" s="203"/>
      <c r="E20" s="203" t="s">
        <v>21</v>
      </c>
      <c r="F20" s="203"/>
      <c r="G20" s="203"/>
      <c r="H20" s="203"/>
      <c r="I20" s="203"/>
      <c r="J20" s="203"/>
    </row>
    <row r="21" spans="1:14" ht="22.5" customHeight="1" x14ac:dyDescent="0.4">
      <c r="A21" s="208">
        <f>入力!C40</f>
        <v>0</v>
      </c>
      <c r="B21" s="196"/>
      <c r="C21" s="196"/>
      <c r="D21" s="209"/>
      <c r="E21" s="195">
        <f>入力!F40</f>
        <v>0</v>
      </c>
      <c r="F21" s="196"/>
      <c r="G21" s="199">
        <f>入力!H40</f>
        <v>0</v>
      </c>
      <c r="H21" s="199"/>
      <c r="I21" s="199"/>
      <c r="J21" s="200"/>
    </row>
    <row r="22" spans="1:14" ht="22.5" customHeight="1" x14ac:dyDescent="0.4">
      <c r="A22" s="197"/>
      <c r="B22" s="198"/>
      <c r="C22" s="198"/>
      <c r="D22" s="210"/>
      <c r="E22" s="197"/>
      <c r="F22" s="198"/>
      <c r="G22" s="201"/>
      <c r="H22" s="201"/>
      <c r="I22" s="201"/>
      <c r="J22" s="202"/>
    </row>
    <row r="23" spans="1:14" ht="18.75" customHeight="1" x14ac:dyDescent="0.4"/>
    <row r="24" spans="1:14" s="3" customFormat="1" ht="22.5" customHeight="1" x14ac:dyDescent="0.4">
      <c r="A24" s="203"/>
      <c r="B24" s="203"/>
      <c r="C24" s="203" t="s">
        <v>15</v>
      </c>
      <c r="D24" s="203"/>
      <c r="E24" s="203"/>
      <c r="F24" s="203"/>
      <c r="G24" s="203"/>
      <c r="H24" s="203"/>
      <c r="I24" s="203" t="s">
        <v>16</v>
      </c>
      <c r="J24" s="203"/>
      <c r="K24" s="203"/>
      <c r="L24" s="203"/>
      <c r="M24" s="203"/>
      <c r="N24" s="203"/>
    </row>
    <row r="25" spans="1:14" ht="22.5" customHeight="1" x14ac:dyDescent="0.4">
      <c r="A25" s="204" t="s">
        <v>6</v>
      </c>
      <c r="B25" s="204"/>
      <c r="C25" s="203">
        <f>入力!C43</f>
        <v>0</v>
      </c>
      <c r="D25" s="203"/>
      <c r="E25" s="203"/>
      <c r="F25" s="203"/>
      <c r="G25" s="203"/>
      <c r="H25" s="203"/>
      <c r="I25" s="203">
        <f>入力!F43</f>
        <v>0</v>
      </c>
      <c r="J25" s="203"/>
      <c r="K25" s="203"/>
      <c r="L25" s="203"/>
      <c r="M25" s="203"/>
      <c r="N25" s="203"/>
    </row>
    <row r="26" spans="1:14" ht="22.5" customHeight="1" x14ac:dyDescent="0.4">
      <c r="A26" s="203" t="s">
        <v>7</v>
      </c>
      <c r="B26" s="203"/>
      <c r="C26" s="203">
        <f>入力!C46</f>
        <v>0</v>
      </c>
      <c r="D26" s="203"/>
      <c r="E26" s="203"/>
      <c r="F26" s="203"/>
      <c r="G26" s="203"/>
      <c r="H26" s="203"/>
      <c r="I26" s="203">
        <f>入力!F46</f>
        <v>0</v>
      </c>
      <c r="J26" s="203"/>
      <c r="K26" s="203"/>
      <c r="L26" s="203"/>
      <c r="M26" s="203"/>
      <c r="N26" s="203"/>
    </row>
    <row r="27" spans="1:14" ht="18.75" customHeight="1" x14ac:dyDescent="0.4"/>
    <row r="28" spans="1:14" ht="18.75" customHeight="1" x14ac:dyDescent="0.4">
      <c r="A28" s="7" t="s">
        <v>22</v>
      </c>
    </row>
    <row r="29" spans="1:14" ht="18.75" customHeight="1" x14ac:dyDescent="0.4">
      <c r="A29" s="7" t="s">
        <v>23</v>
      </c>
    </row>
    <row r="30" spans="1:14" ht="18.75" customHeight="1" x14ac:dyDescent="0.4">
      <c r="A30" s="7" t="s">
        <v>24</v>
      </c>
    </row>
    <row r="31" spans="1:14" ht="18.75" customHeight="1" x14ac:dyDescent="0.4">
      <c r="A31" s="7" t="s">
        <v>25</v>
      </c>
    </row>
    <row r="32" spans="1:14" s="28" customFormat="1" ht="18.75" customHeight="1" x14ac:dyDescent="0.4">
      <c r="A32" s="7" t="s">
        <v>26</v>
      </c>
      <c r="E32" s="7"/>
      <c r="F32" s="7"/>
      <c r="G32" s="7"/>
      <c r="H32" s="7"/>
      <c r="I32" s="7"/>
      <c r="J32" s="7"/>
      <c r="K32" s="7"/>
      <c r="L32" s="7"/>
      <c r="M32" s="7"/>
    </row>
    <row r="33" spans="1:13" s="28" customFormat="1" ht="18.75" customHeight="1" x14ac:dyDescent="0.4">
      <c r="A33" s="7" t="s">
        <v>27</v>
      </c>
      <c r="E33" s="7"/>
      <c r="F33" s="7"/>
      <c r="G33" s="7"/>
      <c r="H33" s="7"/>
      <c r="I33" s="7"/>
      <c r="J33" s="7"/>
      <c r="K33" s="7"/>
      <c r="L33" s="7"/>
      <c r="M33" s="7"/>
    </row>
    <row r="34" spans="1:13" s="28" customFormat="1" x14ac:dyDescent="0.4">
      <c r="A34" s="7"/>
      <c r="E34" s="7"/>
      <c r="F34" s="7"/>
      <c r="G34" s="7"/>
      <c r="H34" s="7"/>
      <c r="I34" s="7"/>
      <c r="J34" s="7"/>
      <c r="K34" s="7"/>
      <c r="L34" s="7"/>
      <c r="M34" s="7"/>
    </row>
    <row r="35" spans="1:13" s="28" customFormat="1" x14ac:dyDescent="0.4">
      <c r="A35" s="7"/>
      <c r="E35" s="7"/>
      <c r="F35" s="7"/>
      <c r="G35" s="7"/>
      <c r="H35" s="7"/>
      <c r="I35" s="7"/>
      <c r="J35" s="7"/>
      <c r="K35" s="7"/>
      <c r="L35" s="7"/>
      <c r="M35" s="7"/>
    </row>
    <row r="36" spans="1:13" s="28" customFormat="1" x14ac:dyDescent="0.4">
      <c r="A36" s="7"/>
      <c r="E36" s="7"/>
      <c r="F36" s="7"/>
      <c r="G36" s="7"/>
      <c r="H36" s="7"/>
      <c r="I36" s="7"/>
      <c r="J36" s="7"/>
      <c r="K36" s="7"/>
      <c r="L36" s="7"/>
      <c r="M36" s="7"/>
    </row>
  </sheetData>
  <sheetProtection algorithmName="SHA-512" hashValue="cfONjONrpA90099Yf8lJwwOoWGjEWL5MaZrYVXnrmimKJvLaIMX2/CkViB/LBCCiWAyGGbAjLFd3xh9fPdqs2w==" saltValue="2okyGiVXGK4jT1kVyuCrhw==" spinCount="100000" sheet="1" objects="1" scenarios="1"/>
  <mergeCells count="27">
    <mergeCell ref="A1:D1"/>
    <mergeCell ref="I5:J5"/>
    <mergeCell ref="A3:N3"/>
    <mergeCell ref="A20:D20"/>
    <mergeCell ref="A21:D22"/>
    <mergeCell ref="I13:J13"/>
    <mergeCell ref="M13:N13"/>
    <mergeCell ref="K13:L13"/>
    <mergeCell ref="I12:N12"/>
    <mergeCell ref="G12:H12"/>
    <mergeCell ref="I10:N10"/>
    <mergeCell ref="G10:H10"/>
    <mergeCell ref="D11:G11"/>
    <mergeCell ref="F16:G16"/>
    <mergeCell ref="A15:N15"/>
    <mergeCell ref="E20:J20"/>
    <mergeCell ref="E21:F22"/>
    <mergeCell ref="G21:J22"/>
    <mergeCell ref="A26:B26"/>
    <mergeCell ref="C24:H24"/>
    <mergeCell ref="I24:N24"/>
    <mergeCell ref="C25:H25"/>
    <mergeCell ref="C26:H26"/>
    <mergeCell ref="I25:N25"/>
    <mergeCell ref="I26:N26"/>
    <mergeCell ref="A24:B24"/>
    <mergeCell ref="A25:B25"/>
  </mergeCells>
  <phoneticPr fontId="3"/>
  <pageMargins left="0.39370078740157483" right="0.39370078740157483"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BA546-B02C-4446-9823-4F35A6767610}">
  <dimension ref="A1:I201"/>
  <sheetViews>
    <sheetView zoomScale="85" zoomScaleNormal="85" workbookViewId="0">
      <selection activeCell="B17" sqref="B17:I19"/>
    </sheetView>
  </sheetViews>
  <sheetFormatPr defaultRowHeight="14.25" x14ac:dyDescent="0.4"/>
  <cols>
    <col min="1" max="1" width="18" style="3" customWidth="1"/>
    <col min="2" max="9" width="7.5" style="3" customWidth="1"/>
    <col min="10" max="16384" width="9" style="3"/>
  </cols>
  <sheetData>
    <row r="1" spans="1:9" ht="22.5" customHeight="1" x14ac:dyDescent="0.4">
      <c r="A1" s="3" t="s">
        <v>28</v>
      </c>
    </row>
    <row r="2" spans="1:9" ht="22.5" customHeight="1" x14ac:dyDescent="0.4"/>
    <row r="3" spans="1:9" ht="22.5" customHeight="1" x14ac:dyDescent="0.4">
      <c r="A3" s="207" t="s">
        <v>325</v>
      </c>
      <c r="B3" s="207"/>
      <c r="C3" s="207"/>
      <c r="D3" s="207"/>
      <c r="E3" s="207"/>
      <c r="F3" s="207"/>
      <c r="G3" s="207"/>
      <c r="H3" s="207"/>
      <c r="I3" s="207"/>
    </row>
    <row r="4" spans="1:9" ht="22.5" customHeight="1" x14ac:dyDescent="0.4"/>
    <row r="5" spans="1:9" ht="15.75" customHeight="1" x14ac:dyDescent="0.4">
      <c r="A5" s="216" t="s">
        <v>9</v>
      </c>
      <c r="B5" s="217">
        <f>入力!C49</f>
        <v>0</v>
      </c>
      <c r="C5" s="218"/>
      <c r="D5" s="229">
        <f>入力!E49</f>
        <v>0</v>
      </c>
      <c r="E5" s="226" t="s">
        <v>202</v>
      </c>
      <c r="F5" s="229">
        <f>入力!G49</f>
        <v>0</v>
      </c>
      <c r="G5" s="226" t="s">
        <v>205</v>
      </c>
      <c r="H5" s="226">
        <f>入力!I49</f>
        <v>0</v>
      </c>
      <c r="I5" s="223" t="s">
        <v>203</v>
      </c>
    </row>
    <row r="6" spans="1:9" ht="15.75" customHeight="1" x14ac:dyDescent="0.4">
      <c r="A6" s="216"/>
      <c r="B6" s="219"/>
      <c r="C6" s="220"/>
      <c r="D6" s="230"/>
      <c r="E6" s="227"/>
      <c r="F6" s="230"/>
      <c r="G6" s="227"/>
      <c r="H6" s="227"/>
      <c r="I6" s="224"/>
    </row>
    <row r="7" spans="1:9" ht="15.75" customHeight="1" x14ac:dyDescent="0.4">
      <c r="A7" s="216"/>
      <c r="B7" s="221"/>
      <c r="C7" s="222"/>
      <c r="D7" s="231"/>
      <c r="E7" s="228"/>
      <c r="F7" s="231"/>
      <c r="G7" s="228"/>
      <c r="H7" s="228"/>
      <c r="I7" s="225"/>
    </row>
    <row r="8" spans="1:9" ht="30.75" customHeight="1" x14ac:dyDescent="0.4">
      <c r="A8" s="214" t="s">
        <v>10</v>
      </c>
      <c r="B8" s="215" t="str">
        <f>入力!B34</f>
        <v>居宅介護支援</v>
      </c>
      <c r="C8" s="215"/>
      <c r="D8" s="215"/>
      <c r="E8" s="215"/>
      <c r="F8" s="215"/>
      <c r="G8" s="215"/>
      <c r="H8" s="215"/>
      <c r="I8" s="215"/>
    </row>
    <row r="9" spans="1:9" ht="30.75" customHeight="1" x14ac:dyDescent="0.4">
      <c r="A9" s="214"/>
      <c r="B9" s="215"/>
      <c r="C9" s="215"/>
      <c r="D9" s="215"/>
      <c r="E9" s="215"/>
      <c r="F9" s="215"/>
      <c r="G9" s="215"/>
      <c r="H9" s="215"/>
      <c r="I9" s="215"/>
    </row>
    <row r="10" spans="1:9" ht="30.75" customHeight="1" x14ac:dyDescent="0.4">
      <c r="A10" s="214"/>
      <c r="B10" s="215"/>
      <c r="C10" s="215"/>
      <c r="D10" s="215"/>
      <c r="E10" s="215"/>
      <c r="F10" s="215"/>
      <c r="G10" s="215"/>
      <c r="H10" s="215"/>
      <c r="I10" s="215"/>
    </row>
    <row r="11" spans="1:9" ht="37.5" customHeight="1" x14ac:dyDescent="0.4">
      <c r="A11" s="214" t="s">
        <v>11</v>
      </c>
      <c r="B11" s="215">
        <f>入力!C80</f>
        <v>0</v>
      </c>
      <c r="C11" s="215"/>
      <c r="D11" s="215"/>
      <c r="E11" s="215"/>
      <c r="F11" s="215"/>
      <c r="G11" s="215"/>
      <c r="H11" s="215"/>
      <c r="I11" s="215"/>
    </row>
    <row r="12" spans="1:9" ht="37.5" customHeight="1" x14ac:dyDescent="0.4">
      <c r="A12" s="214"/>
      <c r="B12" s="215"/>
      <c r="C12" s="215"/>
      <c r="D12" s="215"/>
      <c r="E12" s="215"/>
      <c r="F12" s="215"/>
      <c r="G12" s="215"/>
      <c r="H12" s="215"/>
      <c r="I12" s="215"/>
    </row>
    <row r="13" spans="1:9" ht="37.5" customHeight="1" x14ac:dyDescent="0.4">
      <c r="A13" s="214"/>
      <c r="B13" s="215"/>
      <c r="C13" s="215"/>
      <c r="D13" s="215"/>
      <c r="E13" s="215"/>
      <c r="F13" s="215"/>
      <c r="G13" s="215"/>
      <c r="H13" s="215"/>
      <c r="I13" s="215"/>
    </row>
    <row r="14" spans="1:9" ht="22.5" customHeight="1" x14ac:dyDescent="0.4">
      <c r="A14" s="214" t="s">
        <v>29</v>
      </c>
      <c r="B14" s="215">
        <f>入力!B85</f>
        <v>0</v>
      </c>
      <c r="C14" s="215"/>
      <c r="D14" s="215"/>
      <c r="E14" s="215"/>
      <c r="F14" s="215"/>
      <c r="G14" s="215"/>
      <c r="H14" s="215"/>
      <c r="I14" s="215"/>
    </row>
    <row r="15" spans="1:9" ht="22.5" customHeight="1" x14ac:dyDescent="0.4">
      <c r="A15" s="214"/>
      <c r="B15" s="215"/>
      <c r="C15" s="215"/>
      <c r="D15" s="215"/>
      <c r="E15" s="215"/>
      <c r="F15" s="215"/>
      <c r="G15" s="215"/>
      <c r="H15" s="215"/>
      <c r="I15" s="215"/>
    </row>
    <row r="16" spans="1:9" ht="22.5" customHeight="1" x14ac:dyDescent="0.4">
      <c r="A16" s="214"/>
      <c r="B16" s="215"/>
      <c r="C16" s="215"/>
      <c r="D16" s="215"/>
      <c r="E16" s="215"/>
      <c r="F16" s="215"/>
      <c r="G16" s="215"/>
      <c r="H16" s="215"/>
      <c r="I16" s="215"/>
    </row>
    <row r="17" spans="1:9" ht="38.25" customHeight="1" x14ac:dyDescent="0.4">
      <c r="A17" s="203" t="s">
        <v>12</v>
      </c>
      <c r="B17" s="214"/>
      <c r="C17" s="214"/>
      <c r="D17" s="214"/>
      <c r="E17" s="214"/>
      <c r="F17" s="214"/>
      <c r="G17" s="214"/>
      <c r="H17" s="214"/>
      <c r="I17" s="214"/>
    </row>
    <row r="18" spans="1:9" ht="38.25" customHeight="1" x14ac:dyDescent="0.4">
      <c r="A18" s="203"/>
      <c r="B18" s="214"/>
      <c r="C18" s="214"/>
      <c r="D18" s="214"/>
      <c r="E18" s="214"/>
      <c r="F18" s="214"/>
      <c r="G18" s="214"/>
      <c r="H18" s="214"/>
      <c r="I18" s="214"/>
    </row>
    <row r="19" spans="1:9" ht="38.25" customHeight="1" x14ac:dyDescent="0.4">
      <c r="A19" s="203"/>
      <c r="B19" s="214"/>
      <c r="C19" s="214"/>
      <c r="D19" s="214"/>
      <c r="E19" s="214"/>
      <c r="F19" s="214"/>
      <c r="G19" s="214"/>
      <c r="H19" s="214"/>
      <c r="I19" s="214"/>
    </row>
    <row r="20" spans="1:9" ht="22.5" customHeight="1" x14ac:dyDescent="0.4">
      <c r="A20" s="86"/>
      <c r="B20" s="86"/>
      <c r="C20" s="86"/>
      <c r="D20" s="86"/>
      <c r="E20" s="86"/>
      <c r="F20" s="86"/>
      <c r="G20" s="86"/>
    </row>
    <row r="21" spans="1:9" ht="22.5" customHeight="1" x14ac:dyDescent="0.4">
      <c r="A21" s="2" t="s">
        <v>30</v>
      </c>
      <c r="B21" s="4"/>
    </row>
    <row r="22" spans="1:9" ht="22.5" customHeight="1" x14ac:dyDescent="0.4">
      <c r="A22" s="3" t="s">
        <v>31</v>
      </c>
    </row>
    <row r="23" spans="1:9" ht="22.5" customHeight="1" x14ac:dyDescent="0.4">
      <c r="A23" s="3" t="s">
        <v>33</v>
      </c>
    </row>
    <row r="24" spans="1:9" ht="22.5" customHeight="1" x14ac:dyDescent="0.4">
      <c r="A24" s="3" t="s">
        <v>32</v>
      </c>
    </row>
    <row r="25" spans="1:9" ht="22.5" customHeight="1" x14ac:dyDescent="0.4">
      <c r="A25" s="4" t="s">
        <v>34</v>
      </c>
      <c r="B25" s="4"/>
    </row>
    <row r="26" spans="1:9" ht="22.5" customHeight="1" x14ac:dyDescent="0.4">
      <c r="A26" s="3" t="s">
        <v>35</v>
      </c>
    </row>
    <row r="27" spans="1:9" ht="22.5" customHeight="1" x14ac:dyDescent="0.4"/>
    <row r="28" spans="1:9" ht="22.5" customHeight="1" x14ac:dyDescent="0.4"/>
    <row r="29" spans="1:9" ht="22.5" customHeight="1" x14ac:dyDescent="0.4"/>
    <row r="30" spans="1:9" ht="22.5" customHeight="1" x14ac:dyDescent="0.4"/>
    <row r="31" spans="1:9" ht="22.5" customHeight="1" x14ac:dyDescent="0.4"/>
    <row r="32" spans="1:9" ht="22.5" customHeight="1" x14ac:dyDescent="0.4"/>
    <row r="33" ht="22.5" customHeight="1" x14ac:dyDescent="0.4"/>
    <row r="34" ht="22.5" customHeight="1" x14ac:dyDescent="0.4"/>
    <row r="35" ht="22.5" customHeight="1" x14ac:dyDescent="0.4"/>
    <row r="36" ht="22.5" customHeight="1" x14ac:dyDescent="0.4"/>
    <row r="37" ht="22.5" customHeight="1" x14ac:dyDescent="0.4"/>
    <row r="38" ht="22.5" customHeight="1" x14ac:dyDescent="0.4"/>
    <row r="39" ht="22.5" customHeight="1" x14ac:dyDescent="0.4"/>
    <row r="40" ht="22.5" customHeight="1" x14ac:dyDescent="0.4"/>
    <row r="41" ht="22.5" customHeight="1" x14ac:dyDescent="0.4"/>
    <row r="42" ht="22.5" customHeight="1" x14ac:dyDescent="0.4"/>
    <row r="43" ht="22.5" customHeight="1" x14ac:dyDescent="0.4"/>
    <row r="44" ht="22.5" customHeight="1" x14ac:dyDescent="0.4"/>
    <row r="45" ht="22.5" customHeight="1" x14ac:dyDescent="0.4"/>
    <row r="46" ht="22.5" customHeight="1" x14ac:dyDescent="0.4"/>
    <row r="47" ht="22.5" customHeight="1" x14ac:dyDescent="0.4"/>
    <row r="48" ht="22.5" customHeight="1" x14ac:dyDescent="0.4"/>
    <row r="49" ht="22.5" customHeight="1" x14ac:dyDescent="0.4"/>
    <row r="50" ht="22.5" customHeight="1" x14ac:dyDescent="0.4"/>
    <row r="51" ht="22.5" customHeight="1" x14ac:dyDescent="0.4"/>
    <row r="52" ht="22.5" customHeight="1" x14ac:dyDescent="0.4"/>
    <row r="53" ht="22.5" customHeight="1" x14ac:dyDescent="0.4"/>
    <row r="54" ht="22.5" customHeight="1" x14ac:dyDescent="0.4"/>
    <row r="55" ht="22.5" customHeight="1" x14ac:dyDescent="0.4"/>
    <row r="56" ht="22.5" customHeight="1" x14ac:dyDescent="0.4"/>
    <row r="57" ht="22.5" customHeight="1" x14ac:dyDescent="0.4"/>
    <row r="58" ht="22.5" customHeight="1" x14ac:dyDescent="0.4"/>
    <row r="59" ht="22.5" customHeight="1" x14ac:dyDescent="0.4"/>
    <row r="60" ht="22.5" customHeight="1" x14ac:dyDescent="0.4"/>
    <row r="61" ht="22.5" customHeight="1" x14ac:dyDescent="0.4"/>
    <row r="62" ht="22.5" customHeight="1" x14ac:dyDescent="0.4"/>
    <row r="63" ht="22.5" customHeight="1" x14ac:dyDescent="0.4"/>
    <row r="64" ht="22.5" customHeight="1" x14ac:dyDescent="0.4"/>
    <row r="65" ht="22.5" customHeight="1" x14ac:dyDescent="0.4"/>
    <row r="66" ht="22.5" customHeight="1" x14ac:dyDescent="0.4"/>
    <row r="67" ht="22.5" customHeight="1" x14ac:dyDescent="0.4"/>
    <row r="68" ht="22.5" customHeight="1" x14ac:dyDescent="0.4"/>
    <row r="69" ht="22.5" customHeight="1" x14ac:dyDescent="0.4"/>
    <row r="70" ht="22.5" customHeight="1" x14ac:dyDescent="0.4"/>
    <row r="71" ht="22.5" customHeight="1" x14ac:dyDescent="0.4"/>
    <row r="72" ht="22.5" customHeight="1" x14ac:dyDescent="0.4"/>
    <row r="73" ht="22.5" customHeight="1" x14ac:dyDescent="0.4"/>
    <row r="74" ht="22.5" customHeight="1" x14ac:dyDescent="0.4"/>
    <row r="75" ht="22.5" customHeight="1" x14ac:dyDescent="0.4"/>
    <row r="76" ht="22.5" customHeight="1" x14ac:dyDescent="0.4"/>
    <row r="77" ht="22.5" customHeight="1" x14ac:dyDescent="0.4"/>
    <row r="78" ht="22.5" customHeight="1" x14ac:dyDescent="0.4"/>
    <row r="79" ht="22.5" customHeight="1" x14ac:dyDescent="0.4"/>
    <row r="80" ht="22.5" customHeight="1" x14ac:dyDescent="0.4"/>
    <row r="81" ht="22.5" customHeight="1" x14ac:dyDescent="0.4"/>
    <row r="82" ht="22.5" customHeight="1" x14ac:dyDescent="0.4"/>
    <row r="83" ht="22.5" customHeight="1" x14ac:dyDescent="0.4"/>
    <row r="84" ht="22.5" customHeight="1" x14ac:dyDescent="0.4"/>
    <row r="85" ht="22.5" customHeight="1" x14ac:dyDescent="0.4"/>
    <row r="86" ht="22.5" customHeight="1" x14ac:dyDescent="0.4"/>
    <row r="87" ht="22.5" customHeight="1" x14ac:dyDescent="0.4"/>
    <row r="88" ht="22.5" customHeight="1" x14ac:dyDescent="0.4"/>
    <row r="89" ht="22.5" customHeight="1" x14ac:dyDescent="0.4"/>
    <row r="90" ht="22.5" customHeight="1" x14ac:dyDescent="0.4"/>
    <row r="91" ht="22.5" customHeight="1" x14ac:dyDescent="0.4"/>
    <row r="92" ht="22.5" customHeight="1" x14ac:dyDescent="0.4"/>
    <row r="93" ht="22.5" customHeight="1" x14ac:dyDescent="0.4"/>
    <row r="94" ht="22.5" customHeight="1" x14ac:dyDescent="0.4"/>
    <row r="95" ht="22.5" customHeight="1" x14ac:dyDescent="0.4"/>
    <row r="96" ht="22.5" customHeight="1" x14ac:dyDescent="0.4"/>
    <row r="97" ht="22.5" customHeight="1" x14ac:dyDescent="0.4"/>
    <row r="98" ht="22.5" customHeight="1" x14ac:dyDescent="0.4"/>
    <row r="99" ht="22.5" customHeight="1" x14ac:dyDescent="0.4"/>
    <row r="100" ht="22.5" customHeight="1" x14ac:dyDescent="0.4"/>
    <row r="101" ht="22.5" customHeight="1" x14ac:dyDescent="0.4"/>
    <row r="102" ht="22.5" customHeight="1" x14ac:dyDescent="0.4"/>
    <row r="103" ht="22.5" customHeight="1" x14ac:dyDescent="0.4"/>
    <row r="104" ht="22.5" customHeight="1" x14ac:dyDescent="0.4"/>
    <row r="105" ht="22.5" customHeight="1" x14ac:dyDescent="0.4"/>
    <row r="106" ht="22.5" customHeight="1" x14ac:dyDescent="0.4"/>
    <row r="107" ht="22.5" customHeight="1" x14ac:dyDescent="0.4"/>
    <row r="108" ht="22.5" customHeight="1" x14ac:dyDescent="0.4"/>
    <row r="109" ht="22.5" customHeight="1" x14ac:dyDescent="0.4"/>
    <row r="110" ht="22.5" customHeight="1" x14ac:dyDescent="0.4"/>
    <row r="111" ht="22.5" customHeight="1" x14ac:dyDescent="0.4"/>
    <row r="112" ht="22.5" customHeight="1" x14ac:dyDescent="0.4"/>
    <row r="113" ht="22.5" customHeight="1" x14ac:dyDescent="0.4"/>
    <row r="114" ht="22.5" customHeight="1" x14ac:dyDescent="0.4"/>
    <row r="115" ht="22.5" customHeight="1" x14ac:dyDescent="0.4"/>
    <row r="116" ht="22.5" customHeight="1" x14ac:dyDescent="0.4"/>
    <row r="117" ht="22.5" customHeight="1" x14ac:dyDescent="0.4"/>
    <row r="118" ht="22.5" customHeight="1" x14ac:dyDescent="0.4"/>
    <row r="119" ht="22.5" customHeight="1" x14ac:dyDescent="0.4"/>
    <row r="120" ht="22.5" customHeight="1" x14ac:dyDescent="0.4"/>
    <row r="121" ht="22.5" customHeight="1" x14ac:dyDescent="0.4"/>
    <row r="122" ht="22.5" customHeight="1" x14ac:dyDescent="0.4"/>
    <row r="123" ht="22.5" customHeight="1" x14ac:dyDescent="0.4"/>
    <row r="124" ht="22.5" customHeight="1" x14ac:dyDescent="0.4"/>
    <row r="125" ht="22.5" customHeight="1" x14ac:dyDescent="0.4"/>
    <row r="126" ht="22.5" customHeight="1" x14ac:dyDescent="0.4"/>
    <row r="127" ht="22.5" customHeight="1" x14ac:dyDescent="0.4"/>
    <row r="128" ht="22.5" customHeight="1" x14ac:dyDescent="0.4"/>
    <row r="129" ht="22.5" customHeight="1" x14ac:dyDescent="0.4"/>
    <row r="130" ht="22.5" customHeight="1" x14ac:dyDescent="0.4"/>
    <row r="131" ht="22.5" customHeight="1" x14ac:dyDescent="0.4"/>
    <row r="132" ht="22.5" customHeight="1" x14ac:dyDescent="0.4"/>
    <row r="133" ht="22.5" customHeight="1" x14ac:dyDescent="0.4"/>
    <row r="134" ht="22.5" customHeight="1" x14ac:dyDescent="0.4"/>
    <row r="135" ht="22.5" customHeight="1" x14ac:dyDescent="0.4"/>
    <row r="136" ht="22.5" customHeight="1" x14ac:dyDescent="0.4"/>
    <row r="137" ht="22.5" customHeight="1" x14ac:dyDescent="0.4"/>
    <row r="138" ht="22.5" customHeight="1" x14ac:dyDescent="0.4"/>
    <row r="139" ht="22.5" customHeight="1" x14ac:dyDescent="0.4"/>
    <row r="140" ht="22.5" customHeight="1" x14ac:dyDescent="0.4"/>
    <row r="141" ht="22.5" customHeight="1" x14ac:dyDescent="0.4"/>
    <row r="142" ht="22.5" customHeight="1" x14ac:dyDescent="0.4"/>
    <row r="143" ht="22.5" customHeight="1" x14ac:dyDescent="0.4"/>
    <row r="144" ht="22.5" customHeight="1" x14ac:dyDescent="0.4"/>
    <row r="145" ht="22.5" customHeight="1" x14ac:dyDescent="0.4"/>
    <row r="146" ht="22.5" customHeight="1" x14ac:dyDescent="0.4"/>
    <row r="147" ht="22.5" customHeight="1" x14ac:dyDescent="0.4"/>
    <row r="148" ht="22.5" customHeight="1" x14ac:dyDescent="0.4"/>
    <row r="149" ht="22.5" customHeight="1" x14ac:dyDescent="0.4"/>
    <row r="150" ht="22.5" customHeight="1" x14ac:dyDescent="0.4"/>
    <row r="151" ht="22.5" customHeight="1" x14ac:dyDescent="0.4"/>
    <row r="152" ht="22.5" customHeight="1" x14ac:dyDescent="0.4"/>
    <row r="153" ht="22.5" customHeight="1" x14ac:dyDescent="0.4"/>
    <row r="154" ht="22.5" customHeight="1" x14ac:dyDescent="0.4"/>
    <row r="155" ht="22.5" customHeight="1" x14ac:dyDescent="0.4"/>
    <row r="156" ht="22.5" customHeight="1" x14ac:dyDescent="0.4"/>
    <row r="157" ht="22.5" customHeight="1" x14ac:dyDescent="0.4"/>
    <row r="158" ht="22.5" customHeight="1" x14ac:dyDescent="0.4"/>
    <row r="159" ht="22.5" customHeight="1" x14ac:dyDescent="0.4"/>
    <row r="160" ht="22.5" customHeight="1" x14ac:dyDescent="0.4"/>
    <row r="161" ht="22.5" customHeight="1" x14ac:dyDescent="0.4"/>
    <row r="162" ht="22.5" customHeight="1" x14ac:dyDescent="0.4"/>
    <row r="163" ht="22.5" customHeight="1" x14ac:dyDescent="0.4"/>
    <row r="164" ht="22.5" customHeight="1" x14ac:dyDescent="0.4"/>
    <row r="165" ht="22.5" customHeight="1" x14ac:dyDescent="0.4"/>
    <row r="166" ht="22.5" customHeight="1" x14ac:dyDescent="0.4"/>
    <row r="167" ht="22.5" customHeight="1" x14ac:dyDescent="0.4"/>
    <row r="168" ht="22.5" customHeight="1" x14ac:dyDescent="0.4"/>
    <row r="169" ht="22.5" customHeight="1" x14ac:dyDescent="0.4"/>
    <row r="170" ht="22.5" customHeight="1" x14ac:dyDescent="0.4"/>
    <row r="171" ht="22.5" customHeight="1" x14ac:dyDescent="0.4"/>
    <row r="172" ht="22.5" customHeight="1" x14ac:dyDescent="0.4"/>
    <row r="173" ht="22.5" customHeight="1" x14ac:dyDescent="0.4"/>
    <row r="174" ht="22.5" customHeight="1" x14ac:dyDescent="0.4"/>
    <row r="175" ht="22.5" customHeight="1" x14ac:dyDescent="0.4"/>
    <row r="176" ht="22.5" customHeight="1" x14ac:dyDescent="0.4"/>
    <row r="177" ht="22.5" customHeight="1" x14ac:dyDescent="0.4"/>
    <row r="178" ht="22.5" customHeight="1" x14ac:dyDescent="0.4"/>
    <row r="179" ht="22.5" customHeight="1" x14ac:dyDescent="0.4"/>
    <row r="180" ht="22.5" customHeight="1" x14ac:dyDescent="0.4"/>
    <row r="181" ht="22.5" customHeight="1" x14ac:dyDescent="0.4"/>
    <row r="182" ht="22.5" customHeight="1" x14ac:dyDescent="0.4"/>
    <row r="183" ht="22.5" customHeight="1" x14ac:dyDescent="0.4"/>
    <row r="184" ht="22.5" customHeight="1" x14ac:dyDescent="0.4"/>
    <row r="185" ht="22.5" customHeight="1" x14ac:dyDescent="0.4"/>
    <row r="186" ht="22.5" customHeight="1" x14ac:dyDescent="0.4"/>
    <row r="187" ht="22.5" customHeight="1" x14ac:dyDescent="0.4"/>
    <row r="188" ht="22.5" customHeight="1" x14ac:dyDescent="0.4"/>
    <row r="189" ht="22.5" customHeight="1" x14ac:dyDescent="0.4"/>
    <row r="190" ht="22.5" customHeight="1" x14ac:dyDescent="0.4"/>
    <row r="191" ht="22.5" customHeight="1" x14ac:dyDescent="0.4"/>
    <row r="192" ht="22.5" customHeight="1" x14ac:dyDescent="0.4"/>
    <row r="193" ht="22.5" customHeight="1" x14ac:dyDescent="0.4"/>
    <row r="194" ht="22.5" customHeight="1" x14ac:dyDescent="0.4"/>
    <row r="195" ht="22.5" customHeight="1" x14ac:dyDescent="0.4"/>
    <row r="196" ht="22.5" customHeight="1" x14ac:dyDescent="0.4"/>
    <row r="197" ht="22.5" customHeight="1" x14ac:dyDescent="0.4"/>
    <row r="198" ht="22.5" customHeight="1" x14ac:dyDescent="0.4"/>
    <row r="199" ht="22.5" customHeight="1" x14ac:dyDescent="0.4"/>
    <row r="200" ht="22.5" customHeight="1" x14ac:dyDescent="0.4"/>
    <row r="201" ht="22.5" customHeight="1" x14ac:dyDescent="0.4"/>
  </sheetData>
  <sheetProtection algorithmName="SHA-512" hashValue="3VstTT900nOLDfbnKYp/iXw93+EWy/jS8/zFv17VqioNUWb4Yo28Q2QH6R5O0TDuzd3sjIDDlqDlxPS/f87Y1g==" saltValue="eX89TbrhslVSCt05lhczRQ==" spinCount="100000" sheet="1" objects="1" scenarios="1"/>
  <mergeCells count="17">
    <mergeCell ref="H5:H7"/>
    <mergeCell ref="A3:I3"/>
    <mergeCell ref="A14:A16"/>
    <mergeCell ref="A17:A19"/>
    <mergeCell ref="B17:I19"/>
    <mergeCell ref="B14:I16"/>
    <mergeCell ref="A5:A7"/>
    <mergeCell ref="A8:A10"/>
    <mergeCell ref="A11:A13"/>
    <mergeCell ref="B5:C7"/>
    <mergeCell ref="B8:I10"/>
    <mergeCell ref="B11:I13"/>
    <mergeCell ref="I5:I7"/>
    <mergeCell ref="E5:E7"/>
    <mergeCell ref="G5:G7"/>
    <mergeCell ref="D5:D7"/>
    <mergeCell ref="F5:F7"/>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79277-2C8F-452B-808B-95795073772B}">
  <sheetPr codeName="Sheet6"/>
  <dimension ref="A1:X26"/>
  <sheetViews>
    <sheetView zoomScale="115" zoomScaleNormal="115" workbookViewId="0">
      <selection activeCell="K1" sqref="K1:K1048576"/>
    </sheetView>
  </sheetViews>
  <sheetFormatPr defaultRowHeight="11.25" x14ac:dyDescent="0.4"/>
  <cols>
    <col min="1" max="4" width="5.625" style="8" customWidth="1"/>
    <col min="5" max="5" width="6.75" style="8" bestFit="1" customWidth="1"/>
    <col min="6" max="10" width="5.625" style="8" customWidth="1"/>
    <col min="11" max="11" width="5.625" style="8" hidden="1" customWidth="1"/>
    <col min="12" max="12" width="5.625" style="8" customWidth="1"/>
    <col min="13" max="13" width="3.125" style="8" customWidth="1"/>
    <col min="14" max="24" width="5.625" style="8" customWidth="1"/>
    <col min="25" max="25" width="5" style="8" customWidth="1"/>
    <col min="26" max="16384" width="9" style="8"/>
  </cols>
  <sheetData>
    <row r="1" spans="1:24" x14ac:dyDescent="0.4">
      <c r="A1" s="8" t="s">
        <v>36</v>
      </c>
    </row>
    <row r="2" spans="1:24" x14ac:dyDescent="0.4">
      <c r="A2" s="235" t="s">
        <v>118</v>
      </c>
      <c r="B2" s="235"/>
      <c r="C2" s="235"/>
      <c r="D2" s="235"/>
      <c r="E2" s="235"/>
      <c r="F2" s="235"/>
      <c r="G2" s="235"/>
      <c r="H2" s="235"/>
      <c r="I2" s="235"/>
      <c r="J2" s="235"/>
      <c r="K2" s="235"/>
      <c r="L2" s="235"/>
      <c r="M2" s="235"/>
      <c r="N2" s="235"/>
      <c r="O2" s="235"/>
      <c r="P2" s="235"/>
      <c r="Q2" s="235"/>
      <c r="R2" s="235"/>
      <c r="S2" s="235"/>
      <c r="T2" s="235"/>
      <c r="U2" s="235"/>
      <c r="V2" s="235"/>
      <c r="W2" s="235"/>
      <c r="X2" s="235"/>
    </row>
    <row r="3" spans="1:24" ht="22.5" customHeight="1" x14ac:dyDescent="0.4">
      <c r="A3" s="236" t="s">
        <v>59</v>
      </c>
      <c r="B3" s="239" t="s">
        <v>108</v>
      </c>
      <c r="C3" s="240"/>
      <c r="D3" s="240"/>
      <c r="E3" s="240"/>
      <c r="F3" s="241"/>
      <c r="G3" s="248" t="s">
        <v>109</v>
      </c>
      <c r="H3" s="249"/>
      <c r="I3" s="249"/>
      <c r="J3" s="249"/>
      <c r="K3" s="249"/>
      <c r="L3" s="249"/>
      <c r="M3" s="90"/>
      <c r="N3" s="90"/>
      <c r="O3" s="248" t="s">
        <v>57</v>
      </c>
      <c r="P3" s="252"/>
      <c r="Q3" s="93"/>
      <c r="R3" s="90"/>
      <c r="S3" s="97"/>
      <c r="T3" s="248" t="s">
        <v>96</v>
      </c>
      <c r="U3" s="249"/>
      <c r="V3" s="252"/>
      <c r="W3" s="90"/>
      <c r="X3" s="97"/>
    </row>
    <row r="4" spans="1:24" ht="22.5" customHeight="1" x14ac:dyDescent="0.4">
      <c r="A4" s="237"/>
      <c r="B4" s="242"/>
      <c r="C4" s="243"/>
      <c r="D4" s="243"/>
      <c r="E4" s="243"/>
      <c r="F4" s="244"/>
      <c r="G4" s="250"/>
      <c r="H4" s="251"/>
      <c r="I4" s="251"/>
      <c r="J4" s="251"/>
      <c r="K4" s="251"/>
      <c r="L4" s="251"/>
      <c r="M4" s="91" t="s">
        <v>76</v>
      </c>
      <c r="N4" s="91" t="s">
        <v>79</v>
      </c>
      <c r="O4" s="250" t="s">
        <v>58</v>
      </c>
      <c r="P4" s="253"/>
      <c r="Q4" s="95" t="s">
        <v>87</v>
      </c>
      <c r="R4" s="91" t="s">
        <v>87</v>
      </c>
      <c r="S4" s="98" t="s">
        <v>87</v>
      </c>
      <c r="T4" s="250" t="s">
        <v>97</v>
      </c>
      <c r="U4" s="251"/>
      <c r="V4" s="253"/>
      <c r="W4" s="91"/>
      <c r="X4" s="98"/>
    </row>
    <row r="5" spans="1:24" ht="22.5" customHeight="1" x14ac:dyDescent="0.4">
      <c r="A5" s="237"/>
      <c r="B5" s="245"/>
      <c r="C5" s="246"/>
      <c r="D5" s="246"/>
      <c r="E5" s="246"/>
      <c r="F5" s="247"/>
      <c r="G5" s="232"/>
      <c r="H5" s="233"/>
      <c r="I5" s="233"/>
      <c r="J5" s="233"/>
      <c r="K5" s="233"/>
      <c r="L5" s="233"/>
      <c r="M5" s="91"/>
      <c r="N5" s="91" t="s">
        <v>80</v>
      </c>
      <c r="O5" s="254" t="s">
        <v>110</v>
      </c>
      <c r="P5" s="255"/>
      <c r="Q5" s="95"/>
      <c r="R5" s="91"/>
      <c r="S5" s="98" t="s">
        <v>91</v>
      </c>
      <c r="T5" s="232" t="s">
        <v>98</v>
      </c>
      <c r="U5" s="233"/>
      <c r="V5" s="234"/>
      <c r="W5" s="91" t="s">
        <v>99</v>
      </c>
      <c r="X5" s="98"/>
    </row>
    <row r="6" spans="1:24" ht="22.5" customHeight="1" x14ac:dyDescent="0.4">
      <c r="A6" s="237"/>
      <c r="B6" s="15"/>
      <c r="C6" s="16"/>
      <c r="D6" s="17"/>
      <c r="E6" s="90"/>
      <c r="F6" s="97"/>
      <c r="G6" s="93"/>
      <c r="H6" s="90"/>
      <c r="I6" s="94"/>
      <c r="J6" s="90"/>
      <c r="K6" s="171"/>
      <c r="L6" s="97"/>
      <c r="M6" s="91" t="s">
        <v>77</v>
      </c>
      <c r="N6" s="91" t="s">
        <v>81</v>
      </c>
      <c r="O6" s="93"/>
      <c r="P6" s="90"/>
      <c r="Q6" s="95" t="s">
        <v>88</v>
      </c>
      <c r="R6" s="91" t="s">
        <v>89</v>
      </c>
      <c r="S6" s="98" t="s">
        <v>92</v>
      </c>
      <c r="T6" s="93"/>
      <c r="U6" s="90"/>
      <c r="V6" s="97"/>
      <c r="W6" s="91"/>
      <c r="X6" s="98" t="s">
        <v>101</v>
      </c>
    </row>
    <row r="7" spans="1:24" ht="22.5" customHeight="1" x14ac:dyDescent="0.4">
      <c r="A7" s="237"/>
      <c r="B7" s="95" t="s">
        <v>60</v>
      </c>
      <c r="C7" s="91" t="s">
        <v>64</v>
      </c>
      <c r="D7" s="96" t="s">
        <v>67</v>
      </c>
      <c r="E7" s="91" t="s">
        <v>69</v>
      </c>
      <c r="F7" s="98" t="s">
        <v>67</v>
      </c>
      <c r="G7" s="95" t="s">
        <v>60</v>
      </c>
      <c r="H7" s="91" t="s">
        <v>64</v>
      </c>
      <c r="I7" s="12" t="s">
        <v>67</v>
      </c>
      <c r="J7" s="13" t="s">
        <v>69</v>
      </c>
      <c r="K7" s="14"/>
      <c r="L7" s="14" t="s">
        <v>67</v>
      </c>
      <c r="M7" s="91"/>
      <c r="N7" s="13" t="s">
        <v>82</v>
      </c>
      <c r="O7" s="18" t="s">
        <v>84</v>
      </c>
      <c r="P7" s="91"/>
      <c r="Q7" s="95"/>
      <c r="R7" s="91"/>
      <c r="S7" s="98" t="s">
        <v>93</v>
      </c>
      <c r="T7" s="95" t="s">
        <v>104</v>
      </c>
      <c r="U7" s="91" t="s">
        <v>104</v>
      </c>
      <c r="V7" s="98"/>
      <c r="W7" s="91" t="s">
        <v>100</v>
      </c>
      <c r="X7" s="98"/>
    </row>
    <row r="8" spans="1:24" ht="22.5" customHeight="1" x14ac:dyDescent="0.4">
      <c r="A8" s="237"/>
      <c r="B8" s="95" t="s">
        <v>61</v>
      </c>
      <c r="C8" s="91" t="s">
        <v>65</v>
      </c>
      <c r="D8" s="96" t="s">
        <v>68</v>
      </c>
      <c r="E8" s="91" t="s">
        <v>70</v>
      </c>
      <c r="F8" s="98" t="s">
        <v>73</v>
      </c>
      <c r="G8" s="95" t="s">
        <v>61</v>
      </c>
      <c r="H8" s="91" t="s">
        <v>65</v>
      </c>
      <c r="I8" s="12" t="s">
        <v>68</v>
      </c>
      <c r="J8" s="13" t="s">
        <v>70</v>
      </c>
      <c r="K8" s="14"/>
      <c r="L8" s="14" t="s">
        <v>73</v>
      </c>
      <c r="M8" s="13" t="s">
        <v>78</v>
      </c>
      <c r="N8" s="13" t="s">
        <v>83</v>
      </c>
      <c r="O8" s="25" t="s">
        <v>119</v>
      </c>
      <c r="P8" s="13" t="s">
        <v>86</v>
      </c>
      <c r="Q8" s="18" t="s">
        <v>74</v>
      </c>
      <c r="R8" s="13" t="s">
        <v>90</v>
      </c>
      <c r="S8" s="14" t="s">
        <v>94</v>
      </c>
      <c r="T8" s="95"/>
      <c r="U8" s="91" t="s">
        <v>105</v>
      </c>
      <c r="V8" s="98" t="s">
        <v>106</v>
      </c>
      <c r="W8" s="91"/>
      <c r="X8" s="98"/>
    </row>
    <row r="9" spans="1:24" ht="22.5" customHeight="1" x14ac:dyDescent="0.4">
      <c r="A9" s="237"/>
      <c r="B9" s="95" t="s">
        <v>62</v>
      </c>
      <c r="C9" s="91" t="s">
        <v>66</v>
      </c>
      <c r="D9" s="96" t="s">
        <v>63</v>
      </c>
      <c r="E9" s="91" t="s">
        <v>71</v>
      </c>
      <c r="F9" s="24" t="s">
        <v>120</v>
      </c>
      <c r="G9" s="95" t="s">
        <v>75</v>
      </c>
      <c r="H9" s="91" t="s">
        <v>66</v>
      </c>
      <c r="I9" s="12" t="s">
        <v>63</v>
      </c>
      <c r="J9" s="13" t="s">
        <v>71</v>
      </c>
      <c r="K9" s="14"/>
      <c r="L9" s="27" t="s">
        <v>120</v>
      </c>
      <c r="M9" s="91"/>
      <c r="N9" s="91"/>
      <c r="O9" s="18" t="s">
        <v>85</v>
      </c>
      <c r="P9" s="91"/>
      <c r="Q9" s="95"/>
      <c r="R9" s="91"/>
      <c r="S9" s="24" t="s">
        <v>120</v>
      </c>
      <c r="T9" s="95" t="s">
        <v>90</v>
      </c>
      <c r="U9" s="26" t="s">
        <v>120</v>
      </c>
      <c r="V9" s="98"/>
      <c r="W9" s="91"/>
      <c r="X9" s="98" t="s">
        <v>102</v>
      </c>
    </row>
    <row r="10" spans="1:24" ht="22.5" customHeight="1" x14ac:dyDescent="0.4">
      <c r="A10" s="237"/>
      <c r="B10" s="19" t="s">
        <v>63</v>
      </c>
      <c r="C10" s="91"/>
      <c r="D10" s="96"/>
      <c r="E10" s="91" t="s">
        <v>72</v>
      </c>
      <c r="F10" s="98"/>
      <c r="G10" s="19" t="s">
        <v>63</v>
      </c>
      <c r="H10" s="91"/>
      <c r="I10" s="96"/>
      <c r="J10" s="13" t="s">
        <v>72</v>
      </c>
      <c r="K10" s="14"/>
      <c r="L10" s="98"/>
      <c r="M10" s="91"/>
      <c r="N10" s="91"/>
      <c r="O10" s="95"/>
      <c r="P10" s="91"/>
      <c r="Q10" s="95"/>
      <c r="R10" s="91"/>
      <c r="S10" s="98" t="s">
        <v>95</v>
      </c>
      <c r="T10" s="95"/>
      <c r="U10" s="91"/>
      <c r="V10" s="98"/>
      <c r="W10" s="91"/>
      <c r="X10" s="98"/>
    </row>
    <row r="11" spans="1:24" ht="22.5" customHeight="1" x14ac:dyDescent="0.4">
      <c r="A11" s="238"/>
      <c r="B11" s="20" t="s">
        <v>37</v>
      </c>
      <c r="C11" s="21" t="s">
        <v>38</v>
      </c>
      <c r="D11" s="22" t="s">
        <v>39</v>
      </c>
      <c r="E11" s="21" t="s">
        <v>40</v>
      </c>
      <c r="F11" s="23" t="s">
        <v>41</v>
      </c>
      <c r="G11" s="20" t="s">
        <v>42</v>
      </c>
      <c r="H11" s="21" t="s">
        <v>43</v>
      </c>
      <c r="I11" s="22" t="s">
        <v>44</v>
      </c>
      <c r="J11" s="21" t="s">
        <v>45</v>
      </c>
      <c r="K11" s="23"/>
      <c r="L11" s="23" t="s">
        <v>46</v>
      </c>
      <c r="M11" s="21" t="s">
        <v>47</v>
      </c>
      <c r="N11" s="21" t="s">
        <v>48</v>
      </c>
      <c r="O11" s="20" t="s">
        <v>49</v>
      </c>
      <c r="P11" s="21" t="s">
        <v>50</v>
      </c>
      <c r="Q11" s="20" t="s">
        <v>51</v>
      </c>
      <c r="R11" s="21" t="s">
        <v>52</v>
      </c>
      <c r="S11" s="23" t="s">
        <v>53</v>
      </c>
      <c r="T11" s="20" t="s">
        <v>54</v>
      </c>
      <c r="U11" s="21" t="s">
        <v>55</v>
      </c>
      <c r="V11" s="23" t="s">
        <v>56</v>
      </c>
      <c r="W11" s="92"/>
      <c r="X11" s="89"/>
    </row>
    <row r="12" spans="1:24" ht="22.5" customHeight="1" x14ac:dyDescent="0.4">
      <c r="A12" s="64"/>
      <c r="B12" s="65" t="s">
        <v>103</v>
      </c>
      <c r="C12" s="65" t="s">
        <v>103</v>
      </c>
      <c r="D12" s="65" t="s">
        <v>103</v>
      </c>
      <c r="E12" s="66" t="s">
        <v>103</v>
      </c>
      <c r="F12" s="66" t="s">
        <v>103</v>
      </c>
      <c r="G12" s="66" t="s">
        <v>103</v>
      </c>
      <c r="H12" s="66" t="s">
        <v>103</v>
      </c>
      <c r="I12" s="66" t="s">
        <v>103</v>
      </c>
      <c r="J12" s="65" t="s">
        <v>103</v>
      </c>
      <c r="K12" s="65"/>
      <c r="L12" s="65" t="s">
        <v>103</v>
      </c>
      <c r="M12" s="65"/>
      <c r="N12" s="65" t="s">
        <v>103</v>
      </c>
      <c r="O12" s="65" t="s">
        <v>103</v>
      </c>
      <c r="P12" s="65" t="s">
        <v>103</v>
      </c>
      <c r="Q12" s="65" t="s">
        <v>103</v>
      </c>
      <c r="R12" s="65" t="s">
        <v>103</v>
      </c>
      <c r="S12" s="65" t="s">
        <v>103</v>
      </c>
      <c r="T12" s="65" t="s">
        <v>103</v>
      </c>
      <c r="U12" s="65" t="s">
        <v>103</v>
      </c>
      <c r="V12" s="65" t="s">
        <v>103</v>
      </c>
      <c r="W12" s="65" t="s">
        <v>103</v>
      </c>
      <c r="X12" s="67"/>
    </row>
    <row r="13" spans="1:24" ht="22.5" customHeight="1" x14ac:dyDescent="0.4">
      <c r="A13" s="64" t="s">
        <v>290</v>
      </c>
      <c r="B13" s="64">
        <f>入力!H52</f>
        <v>0</v>
      </c>
      <c r="C13" s="64">
        <v>0</v>
      </c>
      <c r="D13" s="68">
        <f>B13</f>
        <v>0</v>
      </c>
      <c r="E13" s="69">
        <f>IF(ISNA(VLOOKUP(入力!B34, リスト!A2:B23, 2, FALSE)), 入力!B37*6000, VLOOKUP(入力!B34, リスト!A2:B23, 2, FALSE))</f>
        <v>200000</v>
      </c>
      <c r="F13" s="70">
        <f>IF(D13&gt;E13, E13, ROUNDDOWN(D13, -3))</f>
        <v>0</v>
      </c>
      <c r="G13" s="70">
        <f>入力!H70</f>
        <v>0</v>
      </c>
      <c r="H13" s="70">
        <v>0</v>
      </c>
      <c r="I13" s="70">
        <f>G13</f>
        <v>0</v>
      </c>
      <c r="J13" s="69">
        <f>E13</f>
        <v>200000</v>
      </c>
      <c r="K13" s="69">
        <f>IF(I13&gt;F13, IF(J13&gt;F13, F13, J13), I13)</f>
        <v>0</v>
      </c>
      <c r="L13" s="70">
        <f>ROUNDDOWN(K13,-3)</f>
        <v>0</v>
      </c>
      <c r="M13" s="74"/>
      <c r="N13" s="64">
        <v>0</v>
      </c>
      <c r="O13" s="148" t="s">
        <v>300</v>
      </c>
      <c r="P13" s="64">
        <f>F13</f>
        <v>0</v>
      </c>
      <c r="Q13" s="70">
        <f>L13</f>
        <v>0</v>
      </c>
      <c r="R13" s="70">
        <v>0</v>
      </c>
      <c r="S13" s="70">
        <f>L13</f>
        <v>0</v>
      </c>
      <c r="T13" s="70">
        <f>G13</f>
        <v>0</v>
      </c>
      <c r="U13" s="64">
        <v>0</v>
      </c>
      <c r="V13" s="70">
        <f>G13</f>
        <v>0</v>
      </c>
      <c r="W13" s="167">
        <f>IF(P13-Q13&lt;0,0,P13-Q13)</f>
        <v>0</v>
      </c>
      <c r="X13" s="64"/>
    </row>
    <row r="14" spans="1:24" ht="22.5" customHeight="1" x14ac:dyDescent="0.4">
      <c r="A14" s="64"/>
      <c r="B14" s="64"/>
      <c r="C14" s="64"/>
      <c r="D14" s="64"/>
      <c r="E14" s="67"/>
      <c r="F14" s="70"/>
      <c r="G14" s="70"/>
      <c r="H14" s="70"/>
      <c r="I14" s="64"/>
      <c r="J14" s="64"/>
      <c r="K14" s="64"/>
      <c r="L14" s="64"/>
      <c r="M14" s="64"/>
      <c r="N14" s="64"/>
      <c r="O14" s="64"/>
      <c r="P14" s="64"/>
      <c r="Q14" s="64"/>
      <c r="R14" s="64"/>
      <c r="S14" s="64"/>
      <c r="T14" s="64"/>
      <c r="U14" s="64"/>
      <c r="V14" s="64"/>
      <c r="W14" s="64"/>
      <c r="X14" s="64"/>
    </row>
    <row r="15" spans="1:24" ht="22.5" customHeight="1" x14ac:dyDescent="0.4">
      <c r="A15" s="71"/>
      <c r="B15" s="64"/>
      <c r="C15" s="64"/>
      <c r="D15" s="64"/>
      <c r="E15" s="64"/>
      <c r="F15" s="64"/>
      <c r="G15" s="64"/>
      <c r="H15" s="64"/>
      <c r="I15" s="64"/>
      <c r="J15" s="64"/>
      <c r="K15" s="64"/>
      <c r="L15" s="64"/>
      <c r="M15" s="64"/>
      <c r="N15" s="64"/>
      <c r="O15" s="64"/>
      <c r="P15" s="64"/>
      <c r="Q15" s="64"/>
      <c r="R15" s="64"/>
      <c r="S15" s="64"/>
      <c r="T15" s="64"/>
      <c r="U15" s="64"/>
      <c r="V15" s="64"/>
      <c r="W15" s="64"/>
      <c r="X15" s="64"/>
    </row>
    <row r="16" spans="1:24" ht="22.5" customHeight="1" x14ac:dyDescent="0.4">
      <c r="A16" s="64" t="s">
        <v>107</v>
      </c>
      <c r="B16" s="64">
        <f>SUM(B13:B15)</f>
        <v>0</v>
      </c>
      <c r="C16" s="64">
        <f t="shared" ref="C16:W16" si="0">SUM(C13:C15)</f>
        <v>0</v>
      </c>
      <c r="D16" s="64">
        <f t="shared" si="0"/>
        <v>0</v>
      </c>
      <c r="E16" s="64">
        <f t="shared" si="0"/>
        <v>200000</v>
      </c>
      <c r="F16" s="64">
        <f t="shared" si="0"/>
        <v>0</v>
      </c>
      <c r="G16" s="64">
        <f t="shared" si="0"/>
        <v>0</v>
      </c>
      <c r="H16" s="64">
        <f t="shared" si="0"/>
        <v>0</v>
      </c>
      <c r="I16" s="64">
        <f t="shared" si="0"/>
        <v>0</v>
      </c>
      <c r="J16" s="64">
        <f t="shared" si="0"/>
        <v>200000</v>
      </c>
      <c r="K16" s="64"/>
      <c r="L16" s="64">
        <f t="shared" si="0"/>
        <v>0</v>
      </c>
      <c r="M16" s="74"/>
      <c r="N16" s="64">
        <f t="shared" si="0"/>
        <v>0</v>
      </c>
      <c r="O16" s="64"/>
      <c r="P16" s="64">
        <f t="shared" si="0"/>
        <v>0</v>
      </c>
      <c r="Q16" s="64">
        <f t="shared" si="0"/>
        <v>0</v>
      </c>
      <c r="R16" s="64">
        <f t="shared" si="0"/>
        <v>0</v>
      </c>
      <c r="S16" s="64">
        <f t="shared" si="0"/>
        <v>0</v>
      </c>
      <c r="T16" s="64">
        <f t="shared" si="0"/>
        <v>0</v>
      </c>
      <c r="U16" s="64">
        <f t="shared" si="0"/>
        <v>0</v>
      </c>
      <c r="V16" s="64">
        <f t="shared" si="0"/>
        <v>0</v>
      </c>
      <c r="W16" s="167">
        <f t="shared" si="0"/>
        <v>0</v>
      </c>
      <c r="X16" s="64"/>
    </row>
    <row r="17" spans="1:6" ht="11.25" customHeight="1" x14ac:dyDescent="0.4">
      <c r="B17" s="9"/>
      <c r="F17" s="163"/>
    </row>
    <row r="18" spans="1:6" ht="15.75" customHeight="1" x14ac:dyDescent="0.4">
      <c r="A18" s="8" t="s">
        <v>111</v>
      </c>
      <c r="B18" s="9"/>
    </row>
    <row r="19" spans="1:6" ht="15.75" customHeight="1" x14ac:dyDescent="0.4">
      <c r="A19" s="8" t="s">
        <v>112</v>
      </c>
      <c r="B19" s="9"/>
    </row>
    <row r="20" spans="1:6" ht="15.75" customHeight="1" x14ac:dyDescent="0.4">
      <c r="A20" s="8" t="s">
        <v>113</v>
      </c>
      <c r="B20" s="9"/>
    </row>
    <row r="21" spans="1:6" ht="15.75" customHeight="1" x14ac:dyDescent="0.4">
      <c r="A21" s="8" t="s">
        <v>114</v>
      </c>
    </row>
    <row r="22" spans="1:6" ht="15.75" customHeight="1" x14ac:dyDescent="0.4">
      <c r="A22" s="8" t="s">
        <v>115</v>
      </c>
    </row>
    <row r="23" spans="1:6" ht="15.75" customHeight="1" x14ac:dyDescent="0.4">
      <c r="A23" s="8" t="s">
        <v>116</v>
      </c>
    </row>
    <row r="24" spans="1:6" ht="15.75" customHeight="1" x14ac:dyDescent="0.4">
      <c r="A24" s="8" t="s">
        <v>117</v>
      </c>
    </row>
    <row r="25" spans="1:6" ht="15.75" customHeight="1" x14ac:dyDescent="0.4">
      <c r="A25" s="8" t="s">
        <v>314</v>
      </c>
    </row>
    <row r="26" spans="1:6" ht="15.75" customHeight="1" x14ac:dyDescent="0.4">
      <c r="A26" s="8" t="s">
        <v>315</v>
      </c>
    </row>
  </sheetData>
  <sheetProtection algorithmName="SHA-512" hashValue="fE8BiH/Xxn2AGhubrVC/vs5WsmXTzxoZZP7x5HegpD6TL+1RoLCvvbfOu1v7Jlh/AKt0KyMpN0TW65n51nCeKg==" saltValue="C3okMoQqK8EJ3NpGSAWjgg==" spinCount="100000" sheet="1" objects="1" scenarios="1"/>
  <customSheetViews>
    <customSheetView guid="{2B785831-8FBF-4E3A-B677-5E2AFADE5461}">
      <selection activeCell="D10" sqref="D10"/>
      <pageMargins left="0.23622047244094491" right="0.23622047244094491" top="0.74803149606299213" bottom="0.74803149606299213" header="0.31496062992125984" footer="0.31496062992125984"/>
      <printOptions horizontalCentered="1"/>
      <pageSetup paperSize="9" orientation="portrait" r:id="rId1"/>
    </customSheetView>
  </customSheetViews>
  <mergeCells count="10">
    <mergeCell ref="T5:V5"/>
    <mergeCell ref="A2:X2"/>
    <mergeCell ref="A3:A11"/>
    <mergeCell ref="B3:F5"/>
    <mergeCell ref="G3:L5"/>
    <mergeCell ref="O3:P3"/>
    <mergeCell ref="O4:P4"/>
    <mergeCell ref="O5:P5"/>
    <mergeCell ref="T3:V3"/>
    <mergeCell ref="T4:V4"/>
  </mergeCells>
  <phoneticPr fontId="3"/>
  <printOptions horizontalCentered="1"/>
  <pageMargins left="0.23622047244094491" right="0.23622047244094491" top="0.74803149606299213" bottom="0.74803149606299213" header="0.31496062992125984" footer="0.31496062992125984"/>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407FE-76B9-4BFA-86A2-5895784706CA}">
  <dimension ref="A1:AC29"/>
  <sheetViews>
    <sheetView workbookViewId="0">
      <selection activeCell="A15" sqref="A15:F15"/>
    </sheetView>
  </sheetViews>
  <sheetFormatPr defaultRowHeight="14.25" x14ac:dyDescent="0.4"/>
  <cols>
    <col min="1" max="1" width="9.75" style="3" customWidth="1"/>
    <col min="2" max="3" width="6.25" style="3" customWidth="1"/>
    <col min="4" max="4" width="3.75" style="3" customWidth="1"/>
    <col min="5" max="5" width="6.25" style="3" customWidth="1"/>
    <col min="6" max="6" width="3.75" style="3" customWidth="1"/>
    <col min="7" max="7" width="10" style="3" customWidth="1"/>
    <col min="8" max="8" width="3.125" style="3" customWidth="1"/>
    <col min="9" max="9" width="10" style="3" customWidth="1"/>
    <col min="10" max="10" width="3.125" style="3" customWidth="1"/>
    <col min="11" max="11" width="10" style="3" customWidth="1"/>
    <col min="12" max="12" width="3.125" style="3" customWidth="1"/>
    <col min="13" max="13" width="10" style="3" customWidth="1"/>
    <col min="14" max="14" width="3.125" style="3" customWidth="1"/>
    <col min="15" max="15" width="10" style="3" customWidth="1"/>
    <col min="16" max="16" width="3.125" style="3" customWidth="1"/>
    <col min="17" max="18" width="14.75" style="3" customWidth="1"/>
    <col min="19" max="19" width="5.625" style="3" customWidth="1"/>
    <col min="20" max="20" width="8.5" style="3" bestFit="1" customWidth="1"/>
    <col min="21" max="29" width="5.625" style="3" customWidth="1"/>
    <col min="30" max="30" width="5" style="3" customWidth="1"/>
    <col min="31" max="16384" width="9" style="3"/>
  </cols>
  <sheetData>
    <row r="1" spans="1:29" x14ac:dyDescent="0.4">
      <c r="A1" s="3" t="s">
        <v>121</v>
      </c>
    </row>
    <row r="2" spans="1:29" x14ac:dyDescent="0.4">
      <c r="A2" s="212" t="s">
        <v>132</v>
      </c>
      <c r="B2" s="212"/>
      <c r="C2" s="212"/>
      <c r="D2" s="212"/>
      <c r="E2" s="212"/>
      <c r="F2" s="212"/>
      <c r="G2" s="212"/>
      <c r="H2" s="212"/>
      <c r="I2" s="212"/>
      <c r="J2" s="212"/>
      <c r="K2" s="212"/>
      <c r="L2" s="212"/>
      <c r="M2" s="212"/>
      <c r="N2" s="212"/>
      <c r="O2" s="212"/>
      <c r="P2" s="212"/>
      <c r="Q2" s="212"/>
      <c r="R2" s="212"/>
      <c r="S2" s="2"/>
      <c r="T2" s="2"/>
      <c r="U2" s="2"/>
      <c r="V2" s="2"/>
      <c r="W2" s="2"/>
      <c r="X2" s="2"/>
      <c r="Y2" s="2"/>
      <c r="Z2" s="2"/>
      <c r="AA2" s="2"/>
      <c r="AB2" s="2"/>
      <c r="AC2" s="2"/>
    </row>
    <row r="3" spans="1:29" ht="7.5" customHeight="1" x14ac:dyDescent="0.4">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row>
    <row r="4" spans="1:29" x14ac:dyDescent="0.4">
      <c r="A4" s="85" t="s">
        <v>122</v>
      </c>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row>
    <row r="5" spans="1:29" ht="7.5" customHeight="1" x14ac:dyDescent="0.4">
      <c r="A5" s="87"/>
      <c r="B5" s="87"/>
      <c r="C5" s="87"/>
      <c r="D5" s="87"/>
      <c r="E5" s="87"/>
      <c r="F5" s="87"/>
      <c r="G5" s="87"/>
      <c r="H5" s="87"/>
      <c r="I5" s="87"/>
      <c r="J5" s="87"/>
      <c r="K5" s="87"/>
      <c r="L5" s="87"/>
      <c r="M5" s="87"/>
      <c r="N5" s="87"/>
      <c r="O5" s="87"/>
      <c r="P5" s="87"/>
      <c r="Q5" s="87"/>
      <c r="R5" s="87"/>
      <c r="S5" s="87"/>
      <c r="T5" s="87"/>
      <c r="U5" s="87"/>
      <c r="V5" s="87"/>
      <c r="W5" s="87"/>
      <c r="X5" s="87"/>
      <c r="Y5" s="87"/>
      <c r="Z5" s="87"/>
      <c r="AA5" s="87"/>
      <c r="AB5" s="87"/>
      <c r="AC5" s="87"/>
    </row>
    <row r="6" spans="1:29" x14ac:dyDescent="0.4">
      <c r="A6" s="85" t="s">
        <v>123</v>
      </c>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row>
    <row r="7" spans="1:29" ht="15" customHeight="1" x14ac:dyDescent="0.4">
      <c r="A7" s="195" t="s">
        <v>127</v>
      </c>
      <c r="B7" s="196"/>
      <c r="C7" s="196"/>
      <c r="D7" s="196"/>
      <c r="E7" s="196"/>
      <c r="F7" s="209"/>
      <c r="G7" s="260" t="s">
        <v>129</v>
      </c>
      <c r="H7" s="261"/>
      <c r="I7" s="261"/>
      <c r="J7" s="262"/>
      <c r="K7" s="263" t="s">
        <v>131</v>
      </c>
      <c r="L7" s="264"/>
      <c r="M7" s="260" t="s">
        <v>130</v>
      </c>
      <c r="N7" s="261"/>
      <c r="O7" s="261"/>
      <c r="P7" s="262"/>
      <c r="Q7" s="203" t="s">
        <v>128</v>
      </c>
      <c r="R7" s="203"/>
    </row>
    <row r="8" spans="1:29" ht="15" customHeight="1" x14ac:dyDescent="0.4">
      <c r="A8" s="268"/>
      <c r="B8" s="269"/>
      <c r="C8" s="269"/>
      <c r="D8" s="269"/>
      <c r="E8" s="269"/>
      <c r="F8" s="270"/>
      <c r="G8" s="263" t="s">
        <v>296</v>
      </c>
      <c r="H8" s="264"/>
      <c r="I8" s="263" t="s">
        <v>126</v>
      </c>
      <c r="J8" s="264"/>
      <c r="K8" s="265"/>
      <c r="L8" s="266"/>
      <c r="M8" s="195" t="s">
        <v>124</v>
      </c>
      <c r="N8" s="209"/>
      <c r="O8" s="195" t="s">
        <v>125</v>
      </c>
      <c r="P8" s="209"/>
      <c r="Q8" s="256"/>
      <c r="R8" s="256"/>
    </row>
    <row r="9" spans="1:29" ht="45" customHeight="1" x14ac:dyDescent="0.4">
      <c r="A9" s="271" t="s">
        <v>293</v>
      </c>
      <c r="B9" s="271"/>
      <c r="C9" s="271"/>
      <c r="D9" s="271"/>
      <c r="E9" s="271"/>
      <c r="F9" s="258"/>
      <c r="G9" s="153">
        <f>入力!J52</f>
        <v>0</v>
      </c>
      <c r="H9" s="154" t="s">
        <v>295</v>
      </c>
      <c r="I9" s="153" t="str">
        <f>IF(別15設備!F13=別15設備!L13,"",別15設備!L13)</f>
        <v/>
      </c>
      <c r="J9" s="154" t="s">
        <v>295</v>
      </c>
      <c r="K9" s="153">
        <f>別15設備!L13</f>
        <v>0</v>
      </c>
      <c r="L9" s="155" t="s">
        <v>295</v>
      </c>
      <c r="M9" s="156">
        <v>0</v>
      </c>
      <c r="N9" s="155" t="s">
        <v>295</v>
      </c>
      <c r="O9" s="156">
        <f>別15設備!L13</f>
        <v>0</v>
      </c>
      <c r="P9" s="155" t="s">
        <v>295</v>
      </c>
      <c r="Q9" s="267" t="s">
        <v>292</v>
      </c>
      <c r="R9" s="215"/>
    </row>
    <row r="10" spans="1:29" ht="45" customHeight="1" x14ac:dyDescent="0.4">
      <c r="A10" s="272" t="s">
        <v>294</v>
      </c>
      <c r="B10" s="272"/>
      <c r="C10" s="272"/>
      <c r="D10" s="272"/>
      <c r="E10" s="272"/>
      <c r="F10" s="273"/>
      <c r="G10" s="72">
        <f>入力!H52-入力!J52</f>
        <v>0</v>
      </c>
      <c r="H10" s="151" t="s">
        <v>295</v>
      </c>
      <c r="I10" s="72" t="str">
        <f>IF(I9="","",入力!H70-別15設備!L13)</f>
        <v/>
      </c>
      <c r="J10" s="151" t="s">
        <v>295</v>
      </c>
      <c r="K10" s="72">
        <f>別15設備!G13-別16設備!K9</f>
        <v>0</v>
      </c>
      <c r="L10" s="152" t="s">
        <v>295</v>
      </c>
      <c r="M10" s="150">
        <f>別15設備!G13-別16設備!K9</f>
        <v>0</v>
      </c>
      <c r="N10" s="152" t="s">
        <v>295</v>
      </c>
      <c r="O10" s="150">
        <v>0</v>
      </c>
      <c r="P10" s="152" t="s">
        <v>295</v>
      </c>
      <c r="Q10" s="274"/>
      <c r="R10" s="275"/>
    </row>
    <row r="11" spans="1:29" ht="11.25" customHeight="1" x14ac:dyDescent="0.4">
      <c r="B11" s="4"/>
    </row>
    <row r="12" spans="1:29" x14ac:dyDescent="0.4">
      <c r="A12" s="85" t="s">
        <v>2</v>
      </c>
      <c r="B12" s="87"/>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row>
    <row r="13" spans="1:29" ht="15" customHeight="1" x14ac:dyDescent="0.4">
      <c r="A13" s="195" t="s">
        <v>127</v>
      </c>
      <c r="B13" s="196"/>
      <c r="C13" s="196"/>
      <c r="D13" s="196"/>
      <c r="E13" s="196"/>
      <c r="F13" s="209"/>
      <c r="G13" s="260" t="s">
        <v>129</v>
      </c>
      <c r="H13" s="261"/>
      <c r="I13" s="261"/>
      <c r="J13" s="262"/>
      <c r="K13" s="263" t="s">
        <v>131</v>
      </c>
      <c r="L13" s="264"/>
      <c r="M13" s="260" t="s">
        <v>130</v>
      </c>
      <c r="N13" s="261"/>
      <c r="O13" s="261"/>
      <c r="P13" s="262"/>
      <c r="Q13" s="256" t="s">
        <v>133</v>
      </c>
      <c r="R13" s="256" t="s">
        <v>1</v>
      </c>
      <c r="T13" s="159"/>
    </row>
    <row r="14" spans="1:29" ht="15" customHeight="1" x14ac:dyDescent="0.4">
      <c r="A14" s="268"/>
      <c r="B14" s="269"/>
      <c r="C14" s="269"/>
      <c r="D14" s="269"/>
      <c r="E14" s="269"/>
      <c r="F14" s="270"/>
      <c r="G14" s="263" t="s">
        <v>296</v>
      </c>
      <c r="H14" s="264"/>
      <c r="I14" s="263" t="s">
        <v>126</v>
      </c>
      <c r="J14" s="264"/>
      <c r="K14" s="265"/>
      <c r="L14" s="266"/>
      <c r="M14" s="195" t="s">
        <v>124</v>
      </c>
      <c r="N14" s="209"/>
      <c r="O14" s="195" t="s">
        <v>125</v>
      </c>
      <c r="P14" s="209"/>
      <c r="Q14" s="257"/>
      <c r="R14" s="257"/>
    </row>
    <row r="15" spans="1:29" ht="45" customHeight="1" x14ac:dyDescent="0.4">
      <c r="A15" s="258" t="s">
        <v>297</v>
      </c>
      <c r="B15" s="259"/>
      <c r="C15" s="259"/>
      <c r="D15" s="259"/>
      <c r="E15" s="259"/>
      <c r="F15" s="259"/>
      <c r="G15" s="153">
        <f>入力!H52</f>
        <v>0</v>
      </c>
      <c r="H15" s="156" t="s">
        <v>295</v>
      </c>
      <c r="I15" s="153" t="str">
        <f>IF(別15設備!F13=別15設備!L13,"",別15設備!G13)</f>
        <v/>
      </c>
      <c r="J15" s="156" t="s">
        <v>295</v>
      </c>
      <c r="K15" s="153">
        <f>入力!H70</f>
        <v>0</v>
      </c>
      <c r="L15" s="149" t="s">
        <v>295</v>
      </c>
      <c r="M15" s="156">
        <f>入力!H70</f>
        <v>0</v>
      </c>
      <c r="N15" s="149" t="s">
        <v>295</v>
      </c>
      <c r="O15" s="156">
        <v>0</v>
      </c>
      <c r="P15" s="149" t="s">
        <v>295</v>
      </c>
      <c r="Q15" s="158" t="s">
        <v>298</v>
      </c>
      <c r="R15" s="157"/>
    </row>
    <row r="16" spans="1:29" ht="15.75" customHeight="1" x14ac:dyDescent="0.4">
      <c r="A16" s="3" t="s">
        <v>134</v>
      </c>
    </row>
    <row r="17" spans="1:19" x14ac:dyDescent="0.4">
      <c r="A17" s="206" t="s">
        <v>141</v>
      </c>
      <c r="B17" s="206"/>
      <c r="C17" s="32">
        <f>入力!B10</f>
        <v>0</v>
      </c>
      <c r="D17" s="10" t="s">
        <v>142</v>
      </c>
      <c r="E17" s="32">
        <f>入力!D10</f>
        <v>0</v>
      </c>
      <c r="F17" s="10" t="s">
        <v>143</v>
      </c>
      <c r="G17" s="10"/>
      <c r="H17" s="10"/>
      <c r="I17" s="4"/>
      <c r="J17" s="4"/>
      <c r="K17" s="7"/>
      <c r="L17" s="7"/>
      <c r="M17" s="85" t="s">
        <v>4</v>
      </c>
      <c r="N17" s="85"/>
      <c r="O17" s="211">
        <f>入力!B13</f>
        <v>0</v>
      </c>
      <c r="P17" s="211"/>
      <c r="Q17" s="211"/>
      <c r="R17" s="211"/>
      <c r="S17" s="6"/>
    </row>
    <row r="18" spans="1:19" x14ac:dyDescent="0.4">
      <c r="I18" s="207" t="s">
        <v>14</v>
      </c>
      <c r="J18" s="207"/>
      <c r="K18" s="207"/>
      <c r="L18" s="86"/>
      <c r="O18" s="52"/>
      <c r="P18" s="52"/>
      <c r="Q18" s="52"/>
      <c r="R18" s="52"/>
      <c r="S18" s="52"/>
    </row>
    <row r="19" spans="1:19" x14ac:dyDescent="0.4">
      <c r="I19" s="7"/>
      <c r="J19" s="7"/>
      <c r="K19" s="7"/>
      <c r="L19" s="7"/>
      <c r="M19" s="52" t="s">
        <v>5</v>
      </c>
      <c r="N19" s="52"/>
      <c r="O19" s="211">
        <f>入力!B16</f>
        <v>0</v>
      </c>
      <c r="P19" s="211"/>
      <c r="Q19" s="211"/>
      <c r="R19" s="211"/>
      <c r="S19" s="6"/>
    </row>
    <row r="20" spans="1:19" x14ac:dyDescent="0.4">
      <c r="K20" s="7"/>
      <c r="L20" s="7"/>
      <c r="M20" s="7"/>
      <c r="N20" s="7"/>
      <c r="O20" s="6">
        <f>入力!B19</f>
        <v>0</v>
      </c>
      <c r="P20" s="6"/>
      <c r="Q20" s="3">
        <f>入力!C22</f>
        <v>0</v>
      </c>
      <c r="R20" s="3">
        <f>入力!E22</f>
        <v>0</v>
      </c>
    </row>
    <row r="21" spans="1:19" x14ac:dyDescent="0.4">
      <c r="A21" s="11" t="s">
        <v>206</v>
      </c>
      <c r="B21" s="11"/>
      <c r="C21" s="11"/>
      <c r="D21" s="11"/>
      <c r="E21" s="11"/>
      <c r="F21" s="11"/>
      <c r="G21" s="11"/>
      <c r="H21" s="11"/>
    </row>
    <row r="22" spans="1:19" x14ac:dyDescent="0.4">
      <c r="A22" s="11" t="s">
        <v>207</v>
      </c>
      <c r="B22" s="11"/>
      <c r="C22" s="11"/>
      <c r="D22" s="11"/>
      <c r="E22" s="11"/>
      <c r="F22" s="11"/>
      <c r="G22" s="11"/>
      <c r="H22" s="11"/>
    </row>
    <row r="23" spans="1:19" x14ac:dyDescent="0.4">
      <c r="A23" s="11" t="s">
        <v>135</v>
      </c>
      <c r="B23" s="11"/>
      <c r="C23" s="11"/>
      <c r="D23" s="11"/>
      <c r="E23" s="11"/>
      <c r="F23" s="11"/>
      <c r="G23" s="11"/>
      <c r="H23" s="11"/>
    </row>
    <row r="24" spans="1:19" x14ac:dyDescent="0.4">
      <c r="A24" s="11" t="s">
        <v>208</v>
      </c>
      <c r="B24" s="11"/>
      <c r="C24" s="11"/>
      <c r="D24" s="11"/>
      <c r="E24" s="11"/>
      <c r="F24" s="11"/>
      <c r="G24" s="11"/>
      <c r="H24" s="11"/>
    </row>
    <row r="25" spans="1:19" x14ac:dyDescent="0.4">
      <c r="A25" s="11" t="s">
        <v>209</v>
      </c>
      <c r="B25" s="11"/>
      <c r="C25" s="11"/>
      <c r="D25" s="11"/>
      <c r="E25" s="11"/>
      <c r="F25" s="11"/>
      <c r="G25" s="11"/>
      <c r="H25" s="11"/>
    </row>
    <row r="26" spans="1:19" x14ac:dyDescent="0.4">
      <c r="A26" s="11" t="s">
        <v>210</v>
      </c>
      <c r="B26" s="11"/>
      <c r="C26" s="11"/>
      <c r="D26" s="11"/>
      <c r="E26" s="11"/>
      <c r="F26" s="11"/>
      <c r="G26" s="11"/>
      <c r="H26" s="11"/>
    </row>
    <row r="27" spans="1:19" x14ac:dyDescent="0.4">
      <c r="A27" s="11" t="s">
        <v>136</v>
      </c>
      <c r="B27" s="11"/>
      <c r="C27" s="11"/>
      <c r="D27" s="11"/>
      <c r="E27" s="11"/>
      <c r="F27" s="11"/>
      <c r="G27" s="11"/>
      <c r="H27" s="11"/>
    </row>
    <row r="28" spans="1:19" x14ac:dyDescent="0.4">
      <c r="A28" s="11" t="s">
        <v>211</v>
      </c>
      <c r="B28" s="11"/>
      <c r="C28" s="11"/>
      <c r="D28" s="11"/>
      <c r="E28" s="11"/>
      <c r="F28" s="11"/>
      <c r="G28" s="11"/>
      <c r="H28" s="11"/>
    </row>
    <row r="29" spans="1:19" x14ac:dyDescent="0.4">
      <c r="A29" s="11" t="s">
        <v>212</v>
      </c>
      <c r="B29" s="11"/>
      <c r="C29" s="11"/>
      <c r="D29" s="11"/>
      <c r="E29" s="11"/>
      <c r="F29" s="11"/>
      <c r="G29" s="11"/>
      <c r="H29" s="11"/>
    </row>
  </sheetData>
  <sheetProtection algorithmName="SHA-512" hashValue="X4jkOTMvCzPwU9NQfhP9oZTN0tb2CIY80KK18hXghLhkjw9wHxRSjz3v2/FubMh4CqwgUnq3+vpPNxHddcQqWw==" saltValue="bdjxFNP4vaUyOj984tf6HQ==" spinCount="100000" sheet="1" objects="1" scenarios="1"/>
  <mergeCells count="29">
    <mergeCell ref="Q9:R9"/>
    <mergeCell ref="A2:R2"/>
    <mergeCell ref="Q7:R8"/>
    <mergeCell ref="A7:F8"/>
    <mergeCell ref="A13:F14"/>
    <mergeCell ref="A9:F9"/>
    <mergeCell ref="A10:F10"/>
    <mergeCell ref="Q10:R10"/>
    <mergeCell ref="G7:J7"/>
    <mergeCell ref="G8:H8"/>
    <mergeCell ref="I8:J8"/>
    <mergeCell ref="K7:L8"/>
    <mergeCell ref="M7:P7"/>
    <mergeCell ref="M8:N8"/>
    <mergeCell ref="O8:P8"/>
    <mergeCell ref="O19:R19"/>
    <mergeCell ref="I18:K18"/>
    <mergeCell ref="Q13:Q14"/>
    <mergeCell ref="R13:R14"/>
    <mergeCell ref="A17:B17"/>
    <mergeCell ref="O17:R17"/>
    <mergeCell ref="A15:F15"/>
    <mergeCell ref="G13:J13"/>
    <mergeCell ref="K13:L14"/>
    <mergeCell ref="M13:P13"/>
    <mergeCell ref="G14:H14"/>
    <mergeCell ref="I14:J14"/>
    <mergeCell ref="M14:N14"/>
    <mergeCell ref="O14:P14"/>
  </mergeCells>
  <phoneticPr fontId="3"/>
  <printOptions horizontalCentered="1"/>
  <pageMargins left="0.23622047244094491" right="0.23622047244094491"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75C10-E0B1-43B2-9E50-F524908E2EA0}">
  <dimension ref="A1:N36"/>
  <sheetViews>
    <sheetView topLeftCell="A10" workbookViewId="0">
      <selection activeCell="G21" sqref="G21:J22"/>
    </sheetView>
  </sheetViews>
  <sheetFormatPr defaultRowHeight="13.5" x14ac:dyDescent="0.4"/>
  <cols>
    <col min="1" max="1" width="9.125" style="7" customWidth="1"/>
    <col min="2" max="2" width="7" style="88" customWidth="1"/>
    <col min="3" max="3" width="7.5" style="88" customWidth="1"/>
    <col min="4" max="4" width="5" style="88" customWidth="1"/>
    <col min="5" max="7" width="5" style="7" customWidth="1"/>
    <col min="8" max="17" width="6.25" style="7" customWidth="1"/>
    <col min="18" max="16384" width="9" style="7"/>
  </cols>
  <sheetData>
    <row r="1" spans="1:14" ht="18.75" customHeight="1" x14ac:dyDescent="0.4">
      <c r="A1" s="205" t="s">
        <v>17</v>
      </c>
      <c r="B1" s="205"/>
      <c r="C1" s="205"/>
      <c r="D1" s="205"/>
      <c r="E1" s="3"/>
      <c r="F1" s="3"/>
      <c r="G1" s="3"/>
      <c r="H1" s="3"/>
      <c r="I1" s="3"/>
      <c r="J1" s="3"/>
      <c r="K1" s="3"/>
      <c r="L1" s="3"/>
      <c r="M1" s="3"/>
    </row>
    <row r="2" spans="1:14" ht="18.75" customHeight="1" x14ac:dyDescent="0.4">
      <c r="A2" s="3"/>
      <c r="B2" s="86"/>
      <c r="C2" s="86"/>
      <c r="D2" s="86"/>
      <c r="E2" s="3"/>
      <c r="F2" s="3"/>
      <c r="G2" s="3"/>
      <c r="H2" s="3"/>
      <c r="I2" s="3"/>
      <c r="J2" s="3"/>
      <c r="K2" s="3"/>
      <c r="L2" s="3"/>
      <c r="M2" s="3"/>
    </row>
    <row r="3" spans="1:14" ht="18.75" customHeight="1" x14ac:dyDescent="0.4">
      <c r="A3" s="207" t="s">
        <v>18</v>
      </c>
      <c r="B3" s="207"/>
      <c r="C3" s="207"/>
      <c r="D3" s="207"/>
      <c r="E3" s="207"/>
      <c r="F3" s="207"/>
      <c r="G3" s="207"/>
      <c r="H3" s="207"/>
      <c r="I3" s="207"/>
      <c r="J3" s="207"/>
      <c r="K3" s="207"/>
      <c r="L3" s="207"/>
      <c r="M3" s="207"/>
      <c r="N3" s="207"/>
    </row>
    <row r="4" spans="1:14" ht="18.75" customHeight="1" x14ac:dyDescent="0.4">
      <c r="A4" s="2"/>
      <c r="B4" s="2"/>
      <c r="C4" s="2"/>
      <c r="D4" s="2"/>
      <c r="E4" s="2"/>
      <c r="F4" s="2"/>
      <c r="G4" s="2"/>
      <c r="H4" s="2"/>
      <c r="I4" s="2"/>
      <c r="J4" s="2"/>
      <c r="K4" s="2"/>
      <c r="L4" s="2"/>
      <c r="M4" s="2"/>
    </row>
    <row r="5" spans="1:14" ht="18.75" customHeight="1" x14ac:dyDescent="0.4">
      <c r="A5" s="10"/>
      <c r="B5" s="10"/>
      <c r="C5" s="10"/>
      <c r="D5" s="10"/>
      <c r="I5" s="206" t="s">
        <v>141</v>
      </c>
      <c r="J5" s="206"/>
      <c r="K5" s="32">
        <f>入力!B10</f>
        <v>0</v>
      </c>
      <c r="L5" s="31" t="s">
        <v>137</v>
      </c>
      <c r="M5" s="32">
        <f>入力!D10</f>
        <v>0</v>
      </c>
      <c r="N5" s="31" t="s">
        <v>138</v>
      </c>
    </row>
    <row r="6" spans="1:14" ht="18.75" customHeight="1" x14ac:dyDescent="0.4">
      <c r="A6" s="3"/>
      <c r="B6" s="86"/>
      <c r="C6" s="86"/>
      <c r="D6" s="86"/>
      <c r="E6" s="3"/>
      <c r="F6" s="3"/>
      <c r="G6" s="3"/>
      <c r="H6" s="3"/>
      <c r="I6" s="3"/>
      <c r="J6" s="3"/>
      <c r="K6" s="3"/>
      <c r="L6" s="3"/>
      <c r="M6" s="3"/>
    </row>
    <row r="7" spans="1:14" s="3" customFormat="1" ht="18.75" customHeight="1" x14ac:dyDescent="0.4">
      <c r="A7" s="1" t="s">
        <v>13</v>
      </c>
    </row>
    <row r="8" spans="1:14" ht="18.75" customHeight="1" x14ac:dyDescent="0.4"/>
    <row r="9" spans="1:14" ht="18.75" customHeight="1" x14ac:dyDescent="0.4"/>
    <row r="10" spans="1:14" s="3" customFormat="1" ht="22.5" customHeight="1" x14ac:dyDescent="0.4">
      <c r="B10" s="4"/>
      <c r="C10" s="7"/>
      <c r="F10" s="6"/>
      <c r="G10" s="212" t="s">
        <v>4</v>
      </c>
      <c r="H10" s="212"/>
      <c r="I10" s="211">
        <f>入力!B13</f>
        <v>0</v>
      </c>
      <c r="J10" s="211"/>
      <c r="K10" s="211"/>
      <c r="L10" s="211"/>
      <c r="M10" s="211"/>
      <c r="N10" s="211"/>
    </row>
    <row r="11" spans="1:14" s="3" customFormat="1" ht="22.5" customHeight="1" x14ac:dyDescent="0.4">
      <c r="D11" s="207" t="s">
        <v>14</v>
      </c>
      <c r="E11" s="207"/>
      <c r="F11" s="207"/>
      <c r="G11" s="207"/>
      <c r="H11" s="52"/>
    </row>
    <row r="12" spans="1:14" s="3" customFormat="1" ht="22.5" customHeight="1" x14ac:dyDescent="0.4">
      <c r="B12" s="7"/>
      <c r="C12" s="7"/>
      <c r="F12" s="6"/>
      <c r="G12" s="207" t="s">
        <v>5</v>
      </c>
      <c r="H12" s="207"/>
      <c r="I12" s="211">
        <f>入力!B16</f>
        <v>0</v>
      </c>
      <c r="J12" s="211"/>
      <c r="K12" s="211"/>
      <c r="L12" s="211"/>
      <c r="M12" s="211"/>
      <c r="N12" s="211"/>
    </row>
    <row r="13" spans="1:14" s="3" customFormat="1" ht="22.5" customHeight="1" x14ac:dyDescent="0.4">
      <c r="C13" s="7"/>
      <c r="D13" s="7"/>
      <c r="I13" s="211">
        <f>入力!B19</f>
        <v>0</v>
      </c>
      <c r="J13" s="211"/>
      <c r="K13" s="207">
        <f>入力!C22</f>
        <v>0</v>
      </c>
      <c r="L13" s="207"/>
      <c r="M13" s="207">
        <f>入力!E22</f>
        <v>0</v>
      </c>
      <c r="N13" s="207"/>
    </row>
    <row r="15" spans="1:14" ht="18.75" customHeight="1" x14ac:dyDescent="0.4">
      <c r="A15" s="207" t="s">
        <v>8</v>
      </c>
      <c r="B15" s="207"/>
      <c r="C15" s="207"/>
      <c r="D15" s="207"/>
      <c r="E15" s="207"/>
      <c r="F15" s="207"/>
      <c r="G15" s="207"/>
      <c r="H15" s="207"/>
      <c r="I15" s="207"/>
      <c r="J15" s="207"/>
      <c r="K15" s="207"/>
      <c r="L15" s="207"/>
      <c r="M15" s="207"/>
      <c r="N15" s="207"/>
    </row>
    <row r="16" spans="1:14" ht="18.75" customHeight="1" x14ac:dyDescent="0.4">
      <c r="A16" s="7" t="s">
        <v>147</v>
      </c>
      <c r="D16" s="88" t="s">
        <v>213</v>
      </c>
      <c r="E16" s="88" t="s">
        <v>148</v>
      </c>
      <c r="F16" s="213">
        <v>1609</v>
      </c>
      <c r="G16" s="213"/>
      <c r="H16" s="73" t="s">
        <v>149</v>
      </c>
    </row>
    <row r="17" spans="1:14" ht="18.75" customHeight="1" x14ac:dyDescent="0.4">
      <c r="A17" s="7" t="s">
        <v>152</v>
      </c>
      <c r="C17" s="88">
        <f>入力!B7</f>
        <v>0</v>
      </c>
      <c r="D17" s="7" t="s">
        <v>150</v>
      </c>
      <c r="E17" s="88">
        <f>入力!D7</f>
        <v>0</v>
      </c>
      <c r="F17" s="73" t="s">
        <v>151</v>
      </c>
    </row>
    <row r="18" spans="1:14" ht="18.75" customHeight="1" x14ac:dyDescent="0.4"/>
    <row r="19" spans="1:14" ht="18.75" customHeight="1" x14ac:dyDescent="0.4">
      <c r="A19" s="3" t="s">
        <v>19</v>
      </c>
      <c r="B19" s="86"/>
      <c r="C19" s="86"/>
      <c r="D19" s="86"/>
      <c r="E19" s="3"/>
    </row>
    <row r="20" spans="1:14" ht="22.5" customHeight="1" x14ac:dyDescent="0.4">
      <c r="A20" s="203" t="s">
        <v>20</v>
      </c>
      <c r="B20" s="203"/>
      <c r="C20" s="203"/>
      <c r="D20" s="203"/>
      <c r="E20" s="203" t="s">
        <v>21</v>
      </c>
      <c r="F20" s="203"/>
      <c r="G20" s="203"/>
      <c r="H20" s="203"/>
      <c r="I20" s="203"/>
      <c r="J20" s="203"/>
    </row>
    <row r="21" spans="1:14" ht="22.5" customHeight="1" x14ac:dyDescent="0.4">
      <c r="A21" s="208">
        <f>入力!C40</f>
        <v>0</v>
      </c>
      <c r="B21" s="196"/>
      <c r="C21" s="196"/>
      <c r="D21" s="209"/>
      <c r="E21" s="195">
        <f>入力!F40</f>
        <v>0</v>
      </c>
      <c r="F21" s="196"/>
      <c r="G21" s="199">
        <f>入力!H40</f>
        <v>0</v>
      </c>
      <c r="H21" s="199"/>
      <c r="I21" s="199"/>
      <c r="J21" s="200"/>
    </row>
    <row r="22" spans="1:14" ht="22.5" customHeight="1" x14ac:dyDescent="0.4">
      <c r="A22" s="197"/>
      <c r="B22" s="198"/>
      <c r="C22" s="198"/>
      <c r="D22" s="210"/>
      <c r="E22" s="197"/>
      <c r="F22" s="198"/>
      <c r="G22" s="201"/>
      <c r="H22" s="201"/>
      <c r="I22" s="201"/>
      <c r="J22" s="202"/>
    </row>
    <row r="23" spans="1:14" ht="18.75" customHeight="1" x14ac:dyDescent="0.4"/>
    <row r="24" spans="1:14" s="3" customFormat="1" ht="22.5" customHeight="1" x14ac:dyDescent="0.4">
      <c r="A24" s="203"/>
      <c r="B24" s="203"/>
      <c r="C24" s="203" t="s">
        <v>15</v>
      </c>
      <c r="D24" s="203"/>
      <c r="E24" s="203"/>
      <c r="F24" s="203"/>
      <c r="G24" s="203"/>
      <c r="H24" s="203"/>
      <c r="I24" s="203" t="s">
        <v>16</v>
      </c>
      <c r="J24" s="203"/>
      <c r="K24" s="203"/>
      <c r="L24" s="203"/>
      <c r="M24" s="203"/>
      <c r="N24" s="203"/>
    </row>
    <row r="25" spans="1:14" ht="22.5" customHeight="1" x14ac:dyDescent="0.4">
      <c r="A25" s="204" t="s">
        <v>6</v>
      </c>
      <c r="B25" s="204"/>
      <c r="C25" s="203">
        <f>入力!C43</f>
        <v>0</v>
      </c>
      <c r="D25" s="203"/>
      <c r="E25" s="203"/>
      <c r="F25" s="203"/>
      <c r="G25" s="203"/>
      <c r="H25" s="203"/>
      <c r="I25" s="203">
        <f>入力!F43</f>
        <v>0</v>
      </c>
      <c r="J25" s="203"/>
      <c r="K25" s="203"/>
      <c r="L25" s="203"/>
      <c r="M25" s="203"/>
      <c r="N25" s="203"/>
    </row>
    <row r="26" spans="1:14" ht="22.5" customHeight="1" x14ac:dyDescent="0.4">
      <c r="A26" s="203" t="s">
        <v>7</v>
      </c>
      <c r="B26" s="203"/>
      <c r="C26" s="203">
        <f>入力!C46</f>
        <v>0</v>
      </c>
      <c r="D26" s="203"/>
      <c r="E26" s="203"/>
      <c r="F26" s="203"/>
      <c r="G26" s="203"/>
      <c r="H26" s="203"/>
      <c r="I26" s="203">
        <f>入力!F46</f>
        <v>0</v>
      </c>
      <c r="J26" s="203"/>
      <c r="K26" s="203"/>
      <c r="L26" s="203"/>
      <c r="M26" s="203"/>
      <c r="N26" s="203"/>
    </row>
    <row r="27" spans="1:14" ht="18.75" customHeight="1" x14ac:dyDescent="0.4"/>
    <row r="28" spans="1:14" ht="18.75" customHeight="1" x14ac:dyDescent="0.4">
      <c r="A28" s="7" t="s">
        <v>22</v>
      </c>
    </row>
    <row r="29" spans="1:14" ht="18.75" customHeight="1" x14ac:dyDescent="0.4">
      <c r="A29" s="7" t="s">
        <v>23</v>
      </c>
    </row>
    <row r="30" spans="1:14" ht="18.75" customHeight="1" x14ac:dyDescent="0.4">
      <c r="A30" s="7" t="s">
        <v>24</v>
      </c>
    </row>
    <row r="31" spans="1:14" ht="18.75" customHeight="1" x14ac:dyDescent="0.4">
      <c r="A31" s="7" t="s">
        <v>25</v>
      </c>
    </row>
    <row r="32" spans="1:14" s="88" customFormat="1" ht="18.75" customHeight="1" x14ac:dyDescent="0.4">
      <c r="A32" s="7" t="s">
        <v>26</v>
      </c>
      <c r="E32" s="7"/>
      <c r="F32" s="7"/>
      <c r="G32" s="7"/>
      <c r="H32" s="7"/>
      <c r="I32" s="7"/>
      <c r="J32" s="7"/>
      <c r="K32" s="7"/>
      <c r="L32" s="7"/>
      <c r="M32" s="7"/>
    </row>
    <row r="33" spans="1:13" s="88" customFormat="1" ht="18.75" customHeight="1" x14ac:dyDescent="0.4">
      <c r="A33" s="7" t="s">
        <v>27</v>
      </c>
      <c r="E33" s="7"/>
      <c r="F33" s="7"/>
      <c r="G33" s="7"/>
      <c r="H33" s="7"/>
      <c r="I33" s="7"/>
      <c r="J33" s="7"/>
      <c r="K33" s="7"/>
      <c r="L33" s="7"/>
      <c r="M33" s="7"/>
    </row>
    <row r="34" spans="1:13" s="88" customFormat="1" x14ac:dyDescent="0.4">
      <c r="A34" s="7"/>
      <c r="E34" s="7"/>
      <c r="F34" s="7"/>
      <c r="G34" s="7"/>
      <c r="H34" s="7"/>
      <c r="I34" s="7"/>
      <c r="J34" s="7"/>
      <c r="K34" s="7"/>
      <c r="L34" s="7"/>
      <c r="M34" s="7"/>
    </row>
    <row r="35" spans="1:13" s="88" customFormat="1" x14ac:dyDescent="0.4">
      <c r="A35" s="7"/>
      <c r="E35" s="7"/>
      <c r="F35" s="7"/>
      <c r="G35" s="7"/>
      <c r="H35" s="7"/>
      <c r="I35" s="7"/>
      <c r="J35" s="7"/>
      <c r="K35" s="7"/>
      <c r="L35" s="7"/>
      <c r="M35" s="7"/>
    </row>
    <row r="36" spans="1:13" s="88" customFormat="1" x14ac:dyDescent="0.4">
      <c r="A36" s="7"/>
      <c r="E36" s="7"/>
      <c r="F36" s="7"/>
      <c r="G36" s="7"/>
      <c r="H36" s="7"/>
      <c r="I36" s="7"/>
      <c r="J36" s="7"/>
      <c r="K36" s="7"/>
      <c r="L36" s="7"/>
      <c r="M36" s="7"/>
    </row>
  </sheetData>
  <sheetProtection algorithmName="SHA-512" hashValue="4iHEmIbwqUDMG+bdbju9Ucv6SzvCxjrFqg1n8rm9LEkiMA+z4yBGd9n8tm9VWSJgmijl8hQv/zNvEBlF0N8Hng==" saltValue="2N+14re8c0EdB+UZ4jlg6Q==" spinCount="100000" sheet="1" objects="1" scenarios="1"/>
  <mergeCells count="27">
    <mergeCell ref="A15:N15"/>
    <mergeCell ref="A1:D1"/>
    <mergeCell ref="A3:N3"/>
    <mergeCell ref="I5:J5"/>
    <mergeCell ref="G10:H10"/>
    <mergeCell ref="I10:N10"/>
    <mergeCell ref="D11:G11"/>
    <mergeCell ref="G12:H12"/>
    <mergeCell ref="I12:N12"/>
    <mergeCell ref="I13:J13"/>
    <mergeCell ref="K13:L13"/>
    <mergeCell ref="M13:N13"/>
    <mergeCell ref="F16:G16"/>
    <mergeCell ref="A20:D20"/>
    <mergeCell ref="E20:J20"/>
    <mergeCell ref="A21:D22"/>
    <mergeCell ref="E21:F22"/>
    <mergeCell ref="G21:J22"/>
    <mergeCell ref="A26:B26"/>
    <mergeCell ref="C26:H26"/>
    <mergeCell ref="I26:N26"/>
    <mergeCell ref="A24:B24"/>
    <mergeCell ref="C24:H24"/>
    <mergeCell ref="I24:N24"/>
    <mergeCell ref="A25:B25"/>
    <mergeCell ref="C25:H25"/>
    <mergeCell ref="I25:N25"/>
  </mergeCells>
  <phoneticPr fontId="3"/>
  <pageMargins left="0.39370078740157483" right="0.39370078740157483"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9AD03-86A9-4A74-A2C2-7992A14E5A1C}">
  <dimension ref="A1:I201"/>
  <sheetViews>
    <sheetView workbookViewId="0">
      <selection activeCell="B8" sqref="B8:I10"/>
    </sheetView>
  </sheetViews>
  <sheetFormatPr defaultRowHeight="14.25" x14ac:dyDescent="0.4"/>
  <cols>
    <col min="1" max="1" width="18" style="3" customWidth="1"/>
    <col min="2" max="9" width="7.5" style="3" customWidth="1"/>
    <col min="10" max="16384" width="9" style="3"/>
  </cols>
  <sheetData>
    <row r="1" spans="1:9" ht="22.5" customHeight="1" x14ac:dyDescent="0.4">
      <c r="A1" s="3" t="s">
        <v>28</v>
      </c>
    </row>
    <row r="2" spans="1:9" ht="22.5" customHeight="1" x14ac:dyDescent="0.4"/>
    <row r="3" spans="1:9" ht="22.5" customHeight="1" x14ac:dyDescent="0.4">
      <c r="A3" s="207" t="s">
        <v>325</v>
      </c>
      <c r="B3" s="207"/>
      <c r="C3" s="207"/>
      <c r="D3" s="207"/>
      <c r="E3" s="207"/>
      <c r="F3" s="207"/>
      <c r="G3" s="207"/>
      <c r="H3" s="207"/>
      <c r="I3" s="207"/>
    </row>
    <row r="4" spans="1:9" ht="22.5" customHeight="1" x14ac:dyDescent="0.4"/>
    <row r="5" spans="1:9" ht="15.75" customHeight="1" x14ac:dyDescent="0.4">
      <c r="A5" s="216" t="s">
        <v>9</v>
      </c>
      <c r="B5" s="217">
        <f>入力!C49</f>
        <v>0</v>
      </c>
      <c r="C5" s="218"/>
      <c r="D5" s="229">
        <f>入力!E49</f>
        <v>0</v>
      </c>
      <c r="E5" s="226" t="s">
        <v>202</v>
      </c>
      <c r="F5" s="229">
        <f>入力!G49</f>
        <v>0</v>
      </c>
      <c r="G5" s="226" t="s">
        <v>205</v>
      </c>
      <c r="H5" s="226">
        <f>入力!I49</f>
        <v>0</v>
      </c>
      <c r="I5" s="223" t="s">
        <v>138</v>
      </c>
    </row>
    <row r="6" spans="1:9" ht="15.75" customHeight="1" x14ac:dyDescent="0.4">
      <c r="A6" s="216"/>
      <c r="B6" s="219"/>
      <c r="C6" s="220"/>
      <c r="D6" s="230"/>
      <c r="E6" s="227"/>
      <c r="F6" s="230"/>
      <c r="G6" s="227"/>
      <c r="H6" s="227"/>
      <c r="I6" s="224"/>
    </row>
    <row r="7" spans="1:9" ht="15.75" customHeight="1" x14ac:dyDescent="0.4">
      <c r="A7" s="216"/>
      <c r="B7" s="221"/>
      <c r="C7" s="222"/>
      <c r="D7" s="231"/>
      <c r="E7" s="228"/>
      <c r="F7" s="231"/>
      <c r="G7" s="228"/>
      <c r="H7" s="228"/>
      <c r="I7" s="225"/>
    </row>
    <row r="8" spans="1:9" ht="30.75" customHeight="1" x14ac:dyDescent="0.4">
      <c r="A8" s="214" t="s">
        <v>10</v>
      </c>
      <c r="B8" s="215" t="str">
        <f>入力!B34</f>
        <v>居宅介護支援</v>
      </c>
      <c r="C8" s="215"/>
      <c r="D8" s="215"/>
      <c r="E8" s="215"/>
      <c r="F8" s="215"/>
      <c r="G8" s="215"/>
      <c r="H8" s="215"/>
      <c r="I8" s="215"/>
    </row>
    <row r="9" spans="1:9" ht="30.75" customHeight="1" x14ac:dyDescent="0.4">
      <c r="A9" s="214"/>
      <c r="B9" s="215"/>
      <c r="C9" s="215"/>
      <c r="D9" s="215"/>
      <c r="E9" s="215"/>
      <c r="F9" s="215"/>
      <c r="G9" s="215"/>
      <c r="H9" s="215"/>
      <c r="I9" s="215"/>
    </row>
    <row r="10" spans="1:9" ht="30.75" customHeight="1" x14ac:dyDescent="0.4">
      <c r="A10" s="214"/>
      <c r="B10" s="215"/>
      <c r="C10" s="215"/>
      <c r="D10" s="215"/>
      <c r="E10" s="215"/>
      <c r="F10" s="215"/>
      <c r="G10" s="215"/>
      <c r="H10" s="215"/>
      <c r="I10" s="215"/>
    </row>
    <row r="11" spans="1:9" ht="37.5" customHeight="1" x14ac:dyDescent="0.4">
      <c r="A11" s="214" t="s">
        <v>11</v>
      </c>
      <c r="B11" s="215">
        <f>入力!C82</f>
        <v>0</v>
      </c>
      <c r="C11" s="215"/>
      <c r="D11" s="215"/>
      <c r="E11" s="215"/>
      <c r="F11" s="215"/>
      <c r="G11" s="215"/>
      <c r="H11" s="215"/>
      <c r="I11" s="215"/>
    </row>
    <row r="12" spans="1:9" ht="37.5" customHeight="1" x14ac:dyDescent="0.4">
      <c r="A12" s="214"/>
      <c r="B12" s="215"/>
      <c r="C12" s="215"/>
      <c r="D12" s="215"/>
      <c r="E12" s="215"/>
      <c r="F12" s="215"/>
      <c r="G12" s="215"/>
      <c r="H12" s="215"/>
      <c r="I12" s="215"/>
    </row>
    <row r="13" spans="1:9" ht="37.5" customHeight="1" x14ac:dyDescent="0.4">
      <c r="A13" s="214"/>
      <c r="B13" s="215"/>
      <c r="C13" s="215"/>
      <c r="D13" s="215"/>
      <c r="E13" s="215"/>
      <c r="F13" s="215"/>
      <c r="G13" s="215"/>
      <c r="H13" s="215"/>
      <c r="I13" s="215"/>
    </row>
    <row r="14" spans="1:9" ht="22.5" customHeight="1" x14ac:dyDescent="0.4">
      <c r="A14" s="214" t="s">
        <v>29</v>
      </c>
      <c r="B14" s="215" t="s">
        <v>214</v>
      </c>
      <c r="C14" s="215"/>
      <c r="D14" s="215"/>
      <c r="E14" s="215"/>
      <c r="F14" s="215"/>
      <c r="G14" s="215"/>
      <c r="H14" s="215"/>
      <c r="I14" s="215"/>
    </row>
    <row r="15" spans="1:9" ht="22.5" customHeight="1" x14ac:dyDescent="0.4">
      <c r="A15" s="214"/>
      <c r="B15" s="215"/>
      <c r="C15" s="215"/>
      <c r="D15" s="215"/>
      <c r="E15" s="215"/>
      <c r="F15" s="215"/>
      <c r="G15" s="215"/>
      <c r="H15" s="215"/>
      <c r="I15" s="215"/>
    </row>
    <row r="16" spans="1:9" ht="22.5" customHeight="1" x14ac:dyDescent="0.4">
      <c r="A16" s="214"/>
      <c r="B16" s="215"/>
      <c r="C16" s="215"/>
      <c r="D16" s="215"/>
      <c r="E16" s="215"/>
      <c r="F16" s="215"/>
      <c r="G16" s="215"/>
      <c r="H16" s="215"/>
      <c r="I16" s="215"/>
    </row>
    <row r="17" spans="1:9" ht="38.25" customHeight="1" x14ac:dyDescent="0.4">
      <c r="A17" s="203" t="s">
        <v>12</v>
      </c>
      <c r="B17" s="214"/>
      <c r="C17" s="214"/>
      <c r="D17" s="214"/>
      <c r="E17" s="214"/>
      <c r="F17" s="214"/>
      <c r="G17" s="214"/>
      <c r="H17" s="214"/>
      <c r="I17" s="214"/>
    </row>
    <row r="18" spans="1:9" ht="38.25" customHeight="1" x14ac:dyDescent="0.4">
      <c r="A18" s="203"/>
      <c r="B18" s="214"/>
      <c r="C18" s="214"/>
      <c r="D18" s="214"/>
      <c r="E18" s="214"/>
      <c r="F18" s="214"/>
      <c r="G18" s="214"/>
      <c r="H18" s="214"/>
      <c r="I18" s="214"/>
    </row>
    <row r="19" spans="1:9" ht="38.25" customHeight="1" x14ac:dyDescent="0.4">
      <c r="A19" s="203"/>
      <c r="B19" s="214"/>
      <c r="C19" s="214"/>
      <c r="D19" s="214"/>
      <c r="E19" s="214"/>
      <c r="F19" s="214"/>
      <c r="G19" s="214"/>
      <c r="H19" s="214"/>
      <c r="I19" s="214"/>
    </row>
    <row r="20" spans="1:9" ht="22.5" customHeight="1" x14ac:dyDescent="0.4">
      <c r="A20" s="86"/>
      <c r="B20" s="86"/>
      <c r="C20" s="86"/>
      <c r="D20" s="86"/>
      <c r="E20" s="86"/>
      <c r="F20" s="86"/>
      <c r="G20" s="86"/>
    </row>
    <row r="21" spans="1:9" ht="22.5" customHeight="1" x14ac:dyDescent="0.4">
      <c r="A21" s="2" t="s">
        <v>30</v>
      </c>
      <c r="B21" s="4"/>
    </row>
    <row r="22" spans="1:9" ht="22.5" customHeight="1" x14ac:dyDescent="0.4">
      <c r="A22" s="3" t="s">
        <v>31</v>
      </c>
    </row>
    <row r="23" spans="1:9" ht="22.5" customHeight="1" x14ac:dyDescent="0.4">
      <c r="A23" s="3" t="s">
        <v>33</v>
      </c>
    </row>
    <row r="24" spans="1:9" ht="22.5" customHeight="1" x14ac:dyDescent="0.4">
      <c r="A24" s="3" t="s">
        <v>32</v>
      </c>
    </row>
    <row r="25" spans="1:9" ht="22.5" customHeight="1" x14ac:dyDescent="0.4">
      <c r="A25" s="4" t="s">
        <v>34</v>
      </c>
      <c r="B25" s="4"/>
    </row>
    <row r="26" spans="1:9" ht="22.5" customHeight="1" x14ac:dyDescent="0.4">
      <c r="A26" s="3" t="s">
        <v>35</v>
      </c>
    </row>
    <row r="27" spans="1:9" ht="22.5" customHeight="1" x14ac:dyDescent="0.4"/>
    <row r="28" spans="1:9" ht="22.5" customHeight="1" x14ac:dyDescent="0.4"/>
    <row r="29" spans="1:9" ht="22.5" customHeight="1" x14ac:dyDescent="0.4"/>
    <row r="30" spans="1:9" ht="22.5" customHeight="1" x14ac:dyDescent="0.4"/>
    <row r="31" spans="1:9" ht="22.5" customHeight="1" x14ac:dyDescent="0.4"/>
    <row r="32" spans="1:9" ht="22.5" customHeight="1" x14ac:dyDescent="0.4"/>
    <row r="33" ht="22.5" customHeight="1" x14ac:dyDescent="0.4"/>
    <row r="34" ht="22.5" customHeight="1" x14ac:dyDescent="0.4"/>
    <row r="35" ht="22.5" customHeight="1" x14ac:dyDescent="0.4"/>
    <row r="36" ht="22.5" customHeight="1" x14ac:dyDescent="0.4"/>
    <row r="37" ht="22.5" customHeight="1" x14ac:dyDescent="0.4"/>
    <row r="38" ht="22.5" customHeight="1" x14ac:dyDescent="0.4"/>
    <row r="39" ht="22.5" customHeight="1" x14ac:dyDescent="0.4"/>
    <row r="40" ht="22.5" customHeight="1" x14ac:dyDescent="0.4"/>
    <row r="41" ht="22.5" customHeight="1" x14ac:dyDescent="0.4"/>
    <row r="42" ht="22.5" customHeight="1" x14ac:dyDescent="0.4"/>
    <row r="43" ht="22.5" customHeight="1" x14ac:dyDescent="0.4"/>
    <row r="44" ht="22.5" customHeight="1" x14ac:dyDescent="0.4"/>
    <row r="45" ht="22.5" customHeight="1" x14ac:dyDescent="0.4"/>
    <row r="46" ht="22.5" customHeight="1" x14ac:dyDescent="0.4"/>
    <row r="47" ht="22.5" customHeight="1" x14ac:dyDescent="0.4"/>
    <row r="48" ht="22.5" customHeight="1" x14ac:dyDescent="0.4"/>
    <row r="49" ht="22.5" customHeight="1" x14ac:dyDescent="0.4"/>
    <row r="50" ht="22.5" customHeight="1" x14ac:dyDescent="0.4"/>
    <row r="51" ht="22.5" customHeight="1" x14ac:dyDescent="0.4"/>
    <row r="52" ht="22.5" customHeight="1" x14ac:dyDescent="0.4"/>
    <row r="53" ht="22.5" customHeight="1" x14ac:dyDescent="0.4"/>
    <row r="54" ht="22.5" customHeight="1" x14ac:dyDescent="0.4"/>
    <row r="55" ht="22.5" customHeight="1" x14ac:dyDescent="0.4"/>
    <row r="56" ht="22.5" customHeight="1" x14ac:dyDescent="0.4"/>
    <row r="57" ht="22.5" customHeight="1" x14ac:dyDescent="0.4"/>
    <row r="58" ht="22.5" customHeight="1" x14ac:dyDescent="0.4"/>
    <row r="59" ht="22.5" customHeight="1" x14ac:dyDescent="0.4"/>
    <row r="60" ht="22.5" customHeight="1" x14ac:dyDescent="0.4"/>
    <row r="61" ht="22.5" customHeight="1" x14ac:dyDescent="0.4"/>
    <row r="62" ht="22.5" customHeight="1" x14ac:dyDescent="0.4"/>
    <row r="63" ht="22.5" customHeight="1" x14ac:dyDescent="0.4"/>
    <row r="64" ht="22.5" customHeight="1" x14ac:dyDescent="0.4"/>
    <row r="65" ht="22.5" customHeight="1" x14ac:dyDescent="0.4"/>
    <row r="66" ht="22.5" customHeight="1" x14ac:dyDescent="0.4"/>
    <row r="67" ht="22.5" customHeight="1" x14ac:dyDescent="0.4"/>
    <row r="68" ht="22.5" customHeight="1" x14ac:dyDescent="0.4"/>
    <row r="69" ht="22.5" customHeight="1" x14ac:dyDescent="0.4"/>
    <row r="70" ht="22.5" customHeight="1" x14ac:dyDescent="0.4"/>
    <row r="71" ht="22.5" customHeight="1" x14ac:dyDescent="0.4"/>
    <row r="72" ht="22.5" customHeight="1" x14ac:dyDescent="0.4"/>
    <row r="73" ht="22.5" customHeight="1" x14ac:dyDescent="0.4"/>
    <row r="74" ht="22.5" customHeight="1" x14ac:dyDescent="0.4"/>
    <row r="75" ht="22.5" customHeight="1" x14ac:dyDescent="0.4"/>
    <row r="76" ht="22.5" customHeight="1" x14ac:dyDescent="0.4"/>
    <row r="77" ht="22.5" customHeight="1" x14ac:dyDescent="0.4"/>
    <row r="78" ht="22.5" customHeight="1" x14ac:dyDescent="0.4"/>
    <row r="79" ht="22.5" customHeight="1" x14ac:dyDescent="0.4"/>
    <row r="80" ht="22.5" customHeight="1" x14ac:dyDescent="0.4"/>
    <row r="81" ht="22.5" customHeight="1" x14ac:dyDescent="0.4"/>
    <row r="82" ht="22.5" customHeight="1" x14ac:dyDescent="0.4"/>
    <row r="83" ht="22.5" customHeight="1" x14ac:dyDescent="0.4"/>
    <row r="84" ht="22.5" customHeight="1" x14ac:dyDescent="0.4"/>
    <row r="85" ht="22.5" customHeight="1" x14ac:dyDescent="0.4"/>
    <row r="86" ht="22.5" customHeight="1" x14ac:dyDescent="0.4"/>
    <row r="87" ht="22.5" customHeight="1" x14ac:dyDescent="0.4"/>
    <row r="88" ht="22.5" customHeight="1" x14ac:dyDescent="0.4"/>
    <row r="89" ht="22.5" customHeight="1" x14ac:dyDescent="0.4"/>
    <row r="90" ht="22.5" customHeight="1" x14ac:dyDescent="0.4"/>
    <row r="91" ht="22.5" customHeight="1" x14ac:dyDescent="0.4"/>
    <row r="92" ht="22.5" customHeight="1" x14ac:dyDescent="0.4"/>
    <row r="93" ht="22.5" customHeight="1" x14ac:dyDescent="0.4"/>
    <row r="94" ht="22.5" customHeight="1" x14ac:dyDescent="0.4"/>
    <row r="95" ht="22.5" customHeight="1" x14ac:dyDescent="0.4"/>
    <row r="96" ht="22.5" customHeight="1" x14ac:dyDescent="0.4"/>
    <row r="97" ht="22.5" customHeight="1" x14ac:dyDescent="0.4"/>
    <row r="98" ht="22.5" customHeight="1" x14ac:dyDescent="0.4"/>
    <row r="99" ht="22.5" customHeight="1" x14ac:dyDescent="0.4"/>
    <row r="100" ht="22.5" customHeight="1" x14ac:dyDescent="0.4"/>
    <row r="101" ht="22.5" customHeight="1" x14ac:dyDescent="0.4"/>
    <row r="102" ht="22.5" customHeight="1" x14ac:dyDescent="0.4"/>
    <row r="103" ht="22.5" customHeight="1" x14ac:dyDescent="0.4"/>
    <row r="104" ht="22.5" customHeight="1" x14ac:dyDescent="0.4"/>
    <row r="105" ht="22.5" customHeight="1" x14ac:dyDescent="0.4"/>
    <row r="106" ht="22.5" customHeight="1" x14ac:dyDescent="0.4"/>
    <row r="107" ht="22.5" customHeight="1" x14ac:dyDescent="0.4"/>
    <row r="108" ht="22.5" customHeight="1" x14ac:dyDescent="0.4"/>
    <row r="109" ht="22.5" customHeight="1" x14ac:dyDescent="0.4"/>
    <row r="110" ht="22.5" customHeight="1" x14ac:dyDescent="0.4"/>
    <row r="111" ht="22.5" customHeight="1" x14ac:dyDescent="0.4"/>
    <row r="112" ht="22.5" customHeight="1" x14ac:dyDescent="0.4"/>
    <row r="113" ht="22.5" customHeight="1" x14ac:dyDescent="0.4"/>
    <row r="114" ht="22.5" customHeight="1" x14ac:dyDescent="0.4"/>
    <row r="115" ht="22.5" customHeight="1" x14ac:dyDescent="0.4"/>
    <row r="116" ht="22.5" customHeight="1" x14ac:dyDescent="0.4"/>
    <row r="117" ht="22.5" customHeight="1" x14ac:dyDescent="0.4"/>
    <row r="118" ht="22.5" customHeight="1" x14ac:dyDescent="0.4"/>
    <row r="119" ht="22.5" customHeight="1" x14ac:dyDescent="0.4"/>
    <row r="120" ht="22.5" customHeight="1" x14ac:dyDescent="0.4"/>
    <row r="121" ht="22.5" customHeight="1" x14ac:dyDescent="0.4"/>
    <row r="122" ht="22.5" customHeight="1" x14ac:dyDescent="0.4"/>
    <row r="123" ht="22.5" customHeight="1" x14ac:dyDescent="0.4"/>
    <row r="124" ht="22.5" customHeight="1" x14ac:dyDescent="0.4"/>
    <row r="125" ht="22.5" customHeight="1" x14ac:dyDescent="0.4"/>
    <row r="126" ht="22.5" customHeight="1" x14ac:dyDescent="0.4"/>
    <row r="127" ht="22.5" customHeight="1" x14ac:dyDescent="0.4"/>
    <row r="128" ht="22.5" customHeight="1" x14ac:dyDescent="0.4"/>
    <row r="129" ht="22.5" customHeight="1" x14ac:dyDescent="0.4"/>
    <row r="130" ht="22.5" customHeight="1" x14ac:dyDescent="0.4"/>
    <row r="131" ht="22.5" customHeight="1" x14ac:dyDescent="0.4"/>
    <row r="132" ht="22.5" customHeight="1" x14ac:dyDescent="0.4"/>
    <row r="133" ht="22.5" customHeight="1" x14ac:dyDescent="0.4"/>
    <row r="134" ht="22.5" customHeight="1" x14ac:dyDescent="0.4"/>
    <row r="135" ht="22.5" customHeight="1" x14ac:dyDescent="0.4"/>
    <row r="136" ht="22.5" customHeight="1" x14ac:dyDescent="0.4"/>
    <row r="137" ht="22.5" customHeight="1" x14ac:dyDescent="0.4"/>
    <row r="138" ht="22.5" customHeight="1" x14ac:dyDescent="0.4"/>
    <row r="139" ht="22.5" customHeight="1" x14ac:dyDescent="0.4"/>
    <row r="140" ht="22.5" customHeight="1" x14ac:dyDescent="0.4"/>
    <row r="141" ht="22.5" customHeight="1" x14ac:dyDescent="0.4"/>
    <row r="142" ht="22.5" customHeight="1" x14ac:dyDescent="0.4"/>
    <row r="143" ht="22.5" customHeight="1" x14ac:dyDescent="0.4"/>
    <row r="144" ht="22.5" customHeight="1" x14ac:dyDescent="0.4"/>
    <row r="145" ht="22.5" customHeight="1" x14ac:dyDescent="0.4"/>
    <row r="146" ht="22.5" customHeight="1" x14ac:dyDescent="0.4"/>
    <row r="147" ht="22.5" customHeight="1" x14ac:dyDescent="0.4"/>
    <row r="148" ht="22.5" customHeight="1" x14ac:dyDescent="0.4"/>
    <row r="149" ht="22.5" customHeight="1" x14ac:dyDescent="0.4"/>
    <row r="150" ht="22.5" customHeight="1" x14ac:dyDescent="0.4"/>
    <row r="151" ht="22.5" customHeight="1" x14ac:dyDescent="0.4"/>
    <row r="152" ht="22.5" customHeight="1" x14ac:dyDescent="0.4"/>
    <row r="153" ht="22.5" customHeight="1" x14ac:dyDescent="0.4"/>
    <row r="154" ht="22.5" customHeight="1" x14ac:dyDescent="0.4"/>
    <row r="155" ht="22.5" customHeight="1" x14ac:dyDescent="0.4"/>
    <row r="156" ht="22.5" customHeight="1" x14ac:dyDescent="0.4"/>
    <row r="157" ht="22.5" customHeight="1" x14ac:dyDescent="0.4"/>
    <row r="158" ht="22.5" customHeight="1" x14ac:dyDescent="0.4"/>
    <row r="159" ht="22.5" customHeight="1" x14ac:dyDescent="0.4"/>
    <row r="160" ht="22.5" customHeight="1" x14ac:dyDescent="0.4"/>
    <row r="161" ht="22.5" customHeight="1" x14ac:dyDescent="0.4"/>
    <row r="162" ht="22.5" customHeight="1" x14ac:dyDescent="0.4"/>
    <row r="163" ht="22.5" customHeight="1" x14ac:dyDescent="0.4"/>
    <row r="164" ht="22.5" customHeight="1" x14ac:dyDescent="0.4"/>
    <row r="165" ht="22.5" customHeight="1" x14ac:dyDescent="0.4"/>
    <row r="166" ht="22.5" customHeight="1" x14ac:dyDescent="0.4"/>
    <row r="167" ht="22.5" customHeight="1" x14ac:dyDescent="0.4"/>
    <row r="168" ht="22.5" customHeight="1" x14ac:dyDescent="0.4"/>
    <row r="169" ht="22.5" customHeight="1" x14ac:dyDescent="0.4"/>
    <row r="170" ht="22.5" customHeight="1" x14ac:dyDescent="0.4"/>
    <row r="171" ht="22.5" customHeight="1" x14ac:dyDescent="0.4"/>
    <row r="172" ht="22.5" customHeight="1" x14ac:dyDescent="0.4"/>
    <row r="173" ht="22.5" customHeight="1" x14ac:dyDescent="0.4"/>
    <row r="174" ht="22.5" customHeight="1" x14ac:dyDescent="0.4"/>
    <row r="175" ht="22.5" customHeight="1" x14ac:dyDescent="0.4"/>
    <row r="176" ht="22.5" customHeight="1" x14ac:dyDescent="0.4"/>
    <row r="177" ht="22.5" customHeight="1" x14ac:dyDescent="0.4"/>
    <row r="178" ht="22.5" customHeight="1" x14ac:dyDescent="0.4"/>
    <row r="179" ht="22.5" customHeight="1" x14ac:dyDescent="0.4"/>
    <row r="180" ht="22.5" customHeight="1" x14ac:dyDescent="0.4"/>
    <row r="181" ht="22.5" customHeight="1" x14ac:dyDescent="0.4"/>
    <row r="182" ht="22.5" customHeight="1" x14ac:dyDescent="0.4"/>
    <row r="183" ht="22.5" customHeight="1" x14ac:dyDescent="0.4"/>
    <row r="184" ht="22.5" customHeight="1" x14ac:dyDescent="0.4"/>
    <row r="185" ht="22.5" customHeight="1" x14ac:dyDescent="0.4"/>
    <row r="186" ht="22.5" customHeight="1" x14ac:dyDescent="0.4"/>
    <row r="187" ht="22.5" customHeight="1" x14ac:dyDescent="0.4"/>
    <row r="188" ht="22.5" customHeight="1" x14ac:dyDescent="0.4"/>
    <row r="189" ht="22.5" customHeight="1" x14ac:dyDescent="0.4"/>
    <row r="190" ht="22.5" customHeight="1" x14ac:dyDescent="0.4"/>
    <row r="191" ht="22.5" customHeight="1" x14ac:dyDescent="0.4"/>
    <row r="192" ht="22.5" customHeight="1" x14ac:dyDescent="0.4"/>
    <row r="193" ht="22.5" customHeight="1" x14ac:dyDescent="0.4"/>
    <row r="194" ht="22.5" customHeight="1" x14ac:dyDescent="0.4"/>
    <row r="195" ht="22.5" customHeight="1" x14ac:dyDescent="0.4"/>
    <row r="196" ht="22.5" customHeight="1" x14ac:dyDescent="0.4"/>
    <row r="197" ht="22.5" customHeight="1" x14ac:dyDescent="0.4"/>
    <row r="198" ht="22.5" customHeight="1" x14ac:dyDescent="0.4"/>
    <row r="199" ht="22.5" customHeight="1" x14ac:dyDescent="0.4"/>
    <row r="200" ht="22.5" customHeight="1" x14ac:dyDescent="0.4"/>
    <row r="201" ht="22.5" customHeight="1" x14ac:dyDescent="0.4"/>
  </sheetData>
  <sheetProtection algorithmName="SHA-512" hashValue="TIQ7Ag/l13T9Fu1mazXqD64s/KGRd+H5e73GEnmI+O0YDv/ax/wTYXH2TXOsAwaig4hdFm9Nq7qw0By/N54LEw==" saltValue="YdH6iCDDwimmJsIrX6iznQ==" spinCount="100000" sheet="1" objects="1" scenarios="1"/>
  <mergeCells count="17">
    <mergeCell ref="A3:I3"/>
    <mergeCell ref="A14:A16"/>
    <mergeCell ref="B14:I16"/>
    <mergeCell ref="A17:A19"/>
    <mergeCell ref="B17:I19"/>
    <mergeCell ref="H5:H7"/>
    <mergeCell ref="I5:I7"/>
    <mergeCell ref="A8:A10"/>
    <mergeCell ref="B8:I10"/>
    <mergeCell ref="A11:A13"/>
    <mergeCell ref="B11:I13"/>
    <mergeCell ref="A5:A7"/>
    <mergeCell ref="B5:C7"/>
    <mergeCell ref="D5:D7"/>
    <mergeCell ref="E5:E7"/>
    <mergeCell ref="F5:F7"/>
    <mergeCell ref="G5:G7"/>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53C01-1D08-457D-85F8-C116D4377EEF}">
  <dimension ref="A1:X26"/>
  <sheetViews>
    <sheetView zoomScale="130" zoomScaleNormal="130" workbookViewId="0">
      <selection activeCell="K1" sqref="K1:K1048576"/>
    </sheetView>
  </sheetViews>
  <sheetFormatPr defaultRowHeight="11.25" x14ac:dyDescent="0.4"/>
  <cols>
    <col min="1" max="4" width="5.625" style="8" customWidth="1"/>
    <col min="5" max="5" width="6.75" style="8" bestFit="1" customWidth="1"/>
    <col min="6" max="10" width="5.625" style="8" customWidth="1"/>
    <col min="11" max="11" width="5.625" style="8" hidden="1" customWidth="1"/>
    <col min="12" max="12" width="5.625" style="8" customWidth="1"/>
    <col min="13" max="13" width="3.125" style="8" customWidth="1"/>
    <col min="14" max="24" width="5.625" style="8" customWidth="1"/>
    <col min="25" max="25" width="5" style="8" customWidth="1"/>
    <col min="26" max="16384" width="9" style="8"/>
  </cols>
  <sheetData>
    <row r="1" spans="1:24" x14ac:dyDescent="0.4">
      <c r="A1" s="8" t="s">
        <v>36</v>
      </c>
    </row>
    <row r="2" spans="1:24" x14ac:dyDescent="0.4">
      <c r="A2" s="235" t="s">
        <v>118</v>
      </c>
      <c r="B2" s="235"/>
      <c r="C2" s="235"/>
      <c r="D2" s="235"/>
      <c r="E2" s="235"/>
      <c r="F2" s="235"/>
      <c r="G2" s="235"/>
      <c r="H2" s="235"/>
      <c r="I2" s="235"/>
      <c r="J2" s="235"/>
      <c r="K2" s="235"/>
      <c r="L2" s="235"/>
      <c r="M2" s="235"/>
      <c r="N2" s="235"/>
      <c r="O2" s="235"/>
      <c r="P2" s="235"/>
      <c r="Q2" s="235"/>
      <c r="R2" s="235"/>
      <c r="S2" s="235"/>
      <c r="T2" s="235"/>
      <c r="U2" s="235"/>
      <c r="V2" s="235"/>
      <c r="W2" s="235"/>
      <c r="X2" s="235"/>
    </row>
    <row r="3" spans="1:24" ht="22.5" customHeight="1" x14ac:dyDescent="0.4">
      <c r="A3" s="236" t="s">
        <v>59</v>
      </c>
      <c r="B3" s="239" t="s">
        <v>108</v>
      </c>
      <c r="C3" s="240"/>
      <c r="D3" s="240"/>
      <c r="E3" s="240"/>
      <c r="F3" s="241"/>
      <c r="G3" s="248" t="s">
        <v>109</v>
      </c>
      <c r="H3" s="249"/>
      <c r="I3" s="249"/>
      <c r="J3" s="249"/>
      <c r="K3" s="249"/>
      <c r="L3" s="249"/>
      <c r="M3" s="90"/>
      <c r="N3" s="90"/>
      <c r="O3" s="248" t="s">
        <v>57</v>
      </c>
      <c r="P3" s="252"/>
      <c r="Q3" s="93"/>
      <c r="R3" s="90"/>
      <c r="S3" s="97"/>
      <c r="T3" s="248" t="s">
        <v>96</v>
      </c>
      <c r="U3" s="249"/>
      <c r="V3" s="252"/>
      <c r="W3" s="90"/>
      <c r="X3" s="97"/>
    </row>
    <row r="4" spans="1:24" ht="22.5" customHeight="1" x14ac:dyDescent="0.4">
      <c r="A4" s="237"/>
      <c r="B4" s="242"/>
      <c r="C4" s="243"/>
      <c r="D4" s="243"/>
      <c r="E4" s="243"/>
      <c r="F4" s="244"/>
      <c r="G4" s="250"/>
      <c r="H4" s="251"/>
      <c r="I4" s="251"/>
      <c r="J4" s="251"/>
      <c r="K4" s="251"/>
      <c r="L4" s="251"/>
      <c r="M4" s="91" t="s">
        <v>76</v>
      </c>
      <c r="N4" s="91" t="s">
        <v>79</v>
      </c>
      <c r="O4" s="250" t="s">
        <v>58</v>
      </c>
      <c r="P4" s="253"/>
      <c r="Q4" s="95" t="s">
        <v>87</v>
      </c>
      <c r="R4" s="91" t="s">
        <v>87</v>
      </c>
      <c r="S4" s="98" t="s">
        <v>87</v>
      </c>
      <c r="T4" s="250" t="s">
        <v>97</v>
      </c>
      <c r="U4" s="251"/>
      <c r="V4" s="253"/>
      <c r="W4" s="91"/>
      <c r="X4" s="98"/>
    </row>
    <row r="5" spans="1:24" ht="22.5" customHeight="1" x14ac:dyDescent="0.4">
      <c r="A5" s="237"/>
      <c r="B5" s="245"/>
      <c r="C5" s="246"/>
      <c r="D5" s="246"/>
      <c r="E5" s="246"/>
      <c r="F5" s="247"/>
      <c r="G5" s="232"/>
      <c r="H5" s="233"/>
      <c r="I5" s="233"/>
      <c r="J5" s="233"/>
      <c r="K5" s="233"/>
      <c r="L5" s="233"/>
      <c r="M5" s="91"/>
      <c r="N5" s="91" t="s">
        <v>80</v>
      </c>
      <c r="O5" s="254" t="s">
        <v>110</v>
      </c>
      <c r="P5" s="255"/>
      <c r="Q5" s="95"/>
      <c r="R5" s="91"/>
      <c r="S5" s="98" t="s">
        <v>91</v>
      </c>
      <c r="T5" s="232" t="s">
        <v>98</v>
      </c>
      <c r="U5" s="233"/>
      <c r="V5" s="234"/>
      <c r="W5" s="91" t="s">
        <v>99</v>
      </c>
      <c r="X5" s="98"/>
    </row>
    <row r="6" spans="1:24" ht="22.5" customHeight="1" x14ac:dyDescent="0.4">
      <c r="A6" s="237"/>
      <c r="B6" s="15"/>
      <c r="C6" s="16"/>
      <c r="D6" s="17"/>
      <c r="E6" s="90"/>
      <c r="F6" s="97"/>
      <c r="G6" s="93"/>
      <c r="H6" s="90"/>
      <c r="I6" s="94"/>
      <c r="J6" s="90"/>
      <c r="K6" s="172"/>
      <c r="L6" s="97"/>
      <c r="M6" s="91" t="s">
        <v>77</v>
      </c>
      <c r="N6" s="91" t="s">
        <v>81</v>
      </c>
      <c r="O6" s="93"/>
      <c r="P6" s="90"/>
      <c r="Q6" s="95" t="s">
        <v>88</v>
      </c>
      <c r="R6" s="91" t="s">
        <v>89</v>
      </c>
      <c r="S6" s="98" t="s">
        <v>92</v>
      </c>
      <c r="T6" s="93"/>
      <c r="U6" s="90"/>
      <c r="V6" s="97"/>
      <c r="W6" s="91"/>
      <c r="X6" s="98" t="s">
        <v>101</v>
      </c>
    </row>
    <row r="7" spans="1:24" ht="22.5" customHeight="1" x14ac:dyDescent="0.4">
      <c r="A7" s="237"/>
      <c r="B7" s="95" t="s">
        <v>60</v>
      </c>
      <c r="C7" s="91" t="s">
        <v>64</v>
      </c>
      <c r="D7" s="96" t="s">
        <v>67</v>
      </c>
      <c r="E7" s="91" t="s">
        <v>69</v>
      </c>
      <c r="F7" s="98" t="s">
        <v>67</v>
      </c>
      <c r="G7" s="95" t="s">
        <v>60</v>
      </c>
      <c r="H7" s="91" t="s">
        <v>64</v>
      </c>
      <c r="I7" s="12" t="s">
        <v>67</v>
      </c>
      <c r="J7" s="13" t="s">
        <v>69</v>
      </c>
      <c r="K7" s="14"/>
      <c r="L7" s="14" t="s">
        <v>67</v>
      </c>
      <c r="M7" s="91"/>
      <c r="N7" s="13" t="s">
        <v>82</v>
      </c>
      <c r="O7" s="18" t="s">
        <v>84</v>
      </c>
      <c r="P7" s="91"/>
      <c r="Q7" s="95"/>
      <c r="R7" s="91"/>
      <c r="S7" s="98" t="s">
        <v>93</v>
      </c>
      <c r="T7" s="95" t="s">
        <v>104</v>
      </c>
      <c r="U7" s="91" t="s">
        <v>104</v>
      </c>
      <c r="V7" s="98"/>
      <c r="W7" s="91" t="s">
        <v>100</v>
      </c>
      <c r="X7" s="98"/>
    </row>
    <row r="8" spans="1:24" ht="22.5" customHeight="1" x14ac:dyDescent="0.4">
      <c r="A8" s="237"/>
      <c r="B8" s="95" t="s">
        <v>61</v>
      </c>
      <c r="C8" s="91" t="s">
        <v>65</v>
      </c>
      <c r="D8" s="96" t="s">
        <v>68</v>
      </c>
      <c r="E8" s="91" t="s">
        <v>70</v>
      </c>
      <c r="F8" s="98" t="s">
        <v>73</v>
      </c>
      <c r="G8" s="95" t="s">
        <v>61</v>
      </c>
      <c r="H8" s="91" t="s">
        <v>65</v>
      </c>
      <c r="I8" s="12" t="s">
        <v>68</v>
      </c>
      <c r="J8" s="13" t="s">
        <v>70</v>
      </c>
      <c r="K8" s="14"/>
      <c r="L8" s="14" t="s">
        <v>73</v>
      </c>
      <c r="M8" s="13" t="s">
        <v>78</v>
      </c>
      <c r="N8" s="13" t="s">
        <v>83</v>
      </c>
      <c r="O8" s="25" t="s">
        <v>119</v>
      </c>
      <c r="P8" s="13" t="s">
        <v>86</v>
      </c>
      <c r="Q8" s="18" t="s">
        <v>74</v>
      </c>
      <c r="R8" s="13" t="s">
        <v>90</v>
      </c>
      <c r="S8" s="14" t="s">
        <v>94</v>
      </c>
      <c r="T8" s="95"/>
      <c r="U8" s="91" t="s">
        <v>105</v>
      </c>
      <c r="V8" s="98" t="s">
        <v>3</v>
      </c>
      <c r="W8" s="91"/>
      <c r="X8" s="98"/>
    </row>
    <row r="9" spans="1:24" ht="22.5" customHeight="1" x14ac:dyDescent="0.4">
      <c r="A9" s="237"/>
      <c r="B9" s="95" t="s">
        <v>62</v>
      </c>
      <c r="C9" s="91" t="s">
        <v>66</v>
      </c>
      <c r="D9" s="96" t="s">
        <v>63</v>
      </c>
      <c r="E9" s="91" t="s">
        <v>71</v>
      </c>
      <c r="F9" s="24" t="s">
        <v>120</v>
      </c>
      <c r="G9" s="95" t="s">
        <v>75</v>
      </c>
      <c r="H9" s="91" t="s">
        <v>66</v>
      </c>
      <c r="I9" s="12" t="s">
        <v>63</v>
      </c>
      <c r="J9" s="13" t="s">
        <v>71</v>
      </c>
      <c r="K9" s="14"/>
      <c r="L9" s="27" t="s">
        <v>120</v>
      </c>
      <c r="M9" s="91"/>
      <c r="N9" s="91"/>
      <c r="O9" s="18" t="s">
        <v>85</v>
      </c>
      <c r="P9" s="91"/>
      <c r="Q9" s="95"/>
      <c r="R9" s="91"/>
      <c r="S9" s="24" t="s">
        <v>120</v>
      </c>
      <c r="T9" s="95" t="s">
        <v>90</v>
      </c>
      <c r="U9" s="26" t="s">
        <v>120</v>
      </c>
      <c r="V9" s="98"/>
      <c r="W9" s="91"/>
      <c r="X9" s="98" t="s">
        <v>102</v>
      </c>
    </row>
    <row r="10" spans="1:24" ht="22.5" customHeight="1" x14ac:dyDescent="0.4">
      <c r="A10" s="237"/>
      <c r="B10" s="19" t="s">
        <v>63</v>
      </c>
      <c r="C10" s="91"/>
      <c r="D10" s="96"/>
      <c r="E10" s="91" t="s">
        <v>72</v>
      </c>
      <c r="F10" s="98"/>
      <c r="G10" s="19" t="s">
        <v>63</v>
      </c>
      <c r="H10" s="91"/>
      <c r="I10" s="96"/>
      <c r="J10" s="13" t="s">
        <v>72</v>
      </c>
      <c r="K10" s="14"/>
      <c r="L10" s="98"/>
      <c r="M10" s="91"/>
      <c r="N10" s="91"/>
      <c r="O10" s="95"/>
      <c r="P10" s="91"/>
      <c r="Q10" s="95"/>
      <c r="R10" s="91"/>
      <c r="S10" s="98" t="s">
        <v>95</v>
      </c>
      <c r="T10" s="95"/>
      <c r="U10" s="91"/>
      <c r="V10" s="98"/>
      <c r="W10" s="91"/>
      <c r="X10" s="98"/>
    </row>
    <row r="11" spans="1:24" ht="22.5" customHeight="1" x14ac:dyDescent="0.4">
      <c r="A11" s="238"/>
      <c r="B11" s="20" t="s">
        <v>37</v>
      </c>
      <c r="C11" s="21" t="s">
        <v>38</v>
      </c>
      <c r="D11" s="22" t="s">
        <v>39</v>
      </c>
      <c r="E11" s="21" t="s">
        <v>40</v>
      </c>
      <c r="F11" s="23" t="s">
        <v>41</v>
      </c>
      <c r="G11" s="20" t="s">
        <v>42</v>
      </c>
      <c r="H11" s="21" t="s">
        <v>43</v>
      </c>
      <c r="I11" s="22" t="s">
        <v>44</v>
      </c>
      <c r="J11" s="21" t="s">
        <v>45</v>
      </c>
      <c r="K11" s="23"/>
      <c r="L11" s="23" t="s">
        <v>46</v>
      </c>
      <c r="M11" s="21" t="s">
        <v>47</v>
      </c>
      <c r="N11" s="21" t="s">
        <v>48</v>
      </c>
      <c r="O11" s="20" t="s">
        <v>49</v>
      </c>
      <c r="P11" s="21" t="s">
        <v>50</v>
      </c>
      <c r="Q11" s="20" t="s">
        <v>51</v>
      </c>
      <c r="R11" s="21" t="s">
        <v>52</v>
      </c>
      <c r="S11" s="23" t="s">
        <v>53</v>
      </c>
      <c r="T11" s="20" t="s">
        <v>54</v>
      </c>
      <c r="U11" s="21" t="s">
        <v>55</v>
      </c>
      <c r="V11" s="23" t="s">
        <v>56</v>
      </c>
      <c r="W11" s="92"/>
      <c r="X11" s="89"/>
    </row>
    <row r="12" spans="1:24" ht="22.5" customHeight="1" x14ac:dyDescent="0.4">
      <c r="A12" s="64"/>
      <c r="B12" s="65" t="s">
        <v>0</v>
      </c>
      <c r="C12" s="65" t="s">
        <v>0</v>
      </c>
      <c r="D12" s="65" t="s">
        <v>0</v>
      </c>
      <c r="E12" s="66" t="s">
        <v>0</v>
      </c>
      <c r="F12" s="66" t="s">
        <v>0</v>
      </c>
      <c r="G12" s="66" t="s">
        <v>0</v>
      </c>
      <c r="H12" s="66" t="s">
        <v>0</v>
      </c>
      <c r="I12" s="66" t="s">
        <v>0</v>
      </c>
      <c r="J12" s="65" t="s">
        <v>0</v>
      </c>
      <c r="K12" s="65"/>
      <c r="L12" s="65" t="s">
        <v>0</v>
      </c>
      <c r="M12" s="65"/>
      <c r="N12" s="65" t="s">
        <v>0</v>
      </c>
      <c r="O12" s="65" t="s">
        <v>0</v>
      </c>
      <c r="P12" s="65" t="s">
        <v>0</v>
      </c>
      <c r="Q12" s="65" t="s">
        <v>0</v>
      </c>
      <c r="R12" s="65" t="s">
        <v>0</v>
      </c>
      <c r="S12" s="65" t="s">
        <v>0</v>
      </c>
      <c r="T12" s="65" t="s">
        <v>0</v>
      </c>
      <c r="U12" s="65" t="s">
        <v>0</v>
      </c>
      <c r="V12" s="65" t="s">
        <v>0</v>
      </c>
      <c r="W12" s="65" t="s">
        <v>0</v>
      </c>
      <c r="X12" s="67"/>
    </row>
    <row r="13" spans="1:24" ht="22.5" customHeight="1" x14ac:dyDescent="0.4">
      <c r="A13" s="64" t="s">
        <v>291</v>
      </c>
      <c r="B13" s="64">
        <f>入力!H53</f>
        <v>0</v>
      </c>
      <c r="C13" s="64">
        <v>0</v>
      </c>
      <c r="D13" s="68">
        <f>B13</f>
        <v>0</v>
      </c>
      <c r="E13" s="69">
        <f>入力!B37*18000</f>
        <v>0</v>
      </c>
      <c r="F13" s="70">
        <f>IF(D13&gt;E13, E13, ROUNDDOWN(D13, -3))</f>
        <v>0</v>
      </c>
      <c r="G13" s="70">
        <f>入力!H77</f>
        <v>0</v>
      </c>
      <c r="H13" s="70">
        <v>0</v>
      </c>
      <c r="I13" s="70">
        <f>G13</f>
        <v>0</v>
      </c>
      <c r="J13" s="69">
        <f>E13</f>
        <v>0</v>
      </c>
      <c r="K13" s="69">
        <f>IF(I13&gt;F13, IF(J13&gt;F13, F13, J13), I13)</f>
        <v>0</v>
      </c>
      <c r="L13" s="70">
        <f>ROUNDDOWN(K13,-3)</f>
        <v>0</v>
      </c>
      <c r="M13" s="74"/>
      <c r="N13" s="64">
        <v>0</v>
      </c>
      <c r="O13" s="148" t="s">
        <v>300</v>
      </c>
      <c r="P13" s="64">
        <f>F13</f>
        <v>0</v>
      </c>
      <c r="Q13" s="70">
        <f>L13</f>
        <v>0</v>
      </c>
      <c r="R13" s="70">
        <v>0</v>
      </c>
      <c r="S13" s="70">
        <f>L13</f>
        <v>0</v>
      </c>
      <c r="T13" s="70">
        <f>G13</f>
        <v>0</v>
      </c>
      <c r="U13" s="64">
        <v>0</v>
      </c>
      <c r="V13" s="70">
        <f>G13</f>
        <v>0</v>
      </c>
      <c r="W13" s="64">
        <f>IF(P13-Q13&lt;0,0,P13-Q13)</f>
        <v>0</v>
      </c>
      <c r="X13" s="64"/>
    </row>
    <row r="14" spans="1:24" ht="22.5" customHeight="1" x14ac:dyDescent="0.4">
      <c r="A14" s="64"/>
      <c r="B14" s="64"/>
      <c r="C14" s="64"/>
      <c r="D14" s="64"/>
      <c r="E14" s="67"/>
      <c r="F14" s="70"/>
      <c r="G14" s="70"/>
      <c r="H14" s="70"/>
      <c r="I14" s="64"/>
      <c r="J14" s="64"/>
      <c r="K14" s="64"/>
      <c r="L14" s="64"/>
      <c r="M14" s="64"/>
      <c r="N14" s="64"/>
      <c r="O14" s="64"/>
      <c r="P14" s="64"/>
      <c r="Q14" s="64"/>
      <c r="R14" s="64"/>
      <c r="S14" s="64"/>
      <c r="T14" s="64"/>
      <c r="U14" s="64"/>
      <c r="V14" s="64"/>
      <c r="W14" s="64"/>
      <c r="X14" s="64"/>
    </row>
    <row r="15" spans="1:24" ht="22.5" customHeight="1" x14ac:dyDescent="0.4">
      <c r="A15" s="71"/>
      <c r="B15" s="64"/>
      <c r="C15" s="64"/>
      <c r="D15" s="64"/>
      <c r="E15" s="64"/>
      <c r="F15" s="64"/>
      <c r="G15" s="64"/>
      <c r="H15" s="64"/>
      <c r="I15" s="64"/>
      <c r="J15" s="64"/>
      <c r="K15" s="64"/>
      <c r="L15" s="64"/>
      <c r="M15" s="64"/>
      <c r="N15" s="64"/>
      <c r="O15" s="64"/>
      <c r="P15" s="64"/>
      <c r="Q15" s="64"/>
      <c r="R15" s="64"/>
      <c r="S15" s="64"/>
      <c r="T15" s="64"/>
      <c r="U15" s="64"/>
      <c r="V15" s="64"/>
      <c r="W15" s="64"/>
      <c r="X15" s="64"/>
    </row>
    <row r="16" spans="1:24" ht="22.5" customHeight="1" x14ac:dyDescent="0.4">
      <c r="A16" s="64" t="s">
        <v>107</v>
      </c>
      <c r="B16" s="64">
        <f>SUM(B13:B15)</f>
        <v>0</v>
      </c>
      <c r="C16" s="64">
        <f t="shared" ref="C16:W16" si="0">SUM(C13:C15)</f>
        <v>0</v>
      </c>
      <c r="D16" s="64">
        <f t="shared" si="0"/>
        <v>0</v>
      </c>
      <c r="E16" s="64">
        <f t="shared" si="0"/>
        <v>0</v>
      </c>
      <c r="F16" s="64">
        <f t="shared" si="0"/>
        <v>0</v>
      </c>
      <c r="G16" s="64">
        <f t="shared" si="0"/>
        <v>0</v>
      </c>
      <c r="H16" s="64">
        <f t="shared" si="0"/>
        <v>0</v>
      </c>
      <c r="I16" s="64">
        <f t="shared" si="0"/>
        <v>0</v>
      </c>
      <c r="J16" s="64">
        <f t="shared" si="0"/>
        <v>0</v>
      </c>
      <c r="K16" s="64"/>
      <c r="L16" s="64">
        <f t="shared" si="0"/>
        <v>0</v>
      </c>
      <c r="M16" s="74"/>
      <c r="N16" s="64">
        <f t="shared" si="0"/>
        <v>0</v>
      </c>
      <c r="O16" s="64"/>
      <c r="P16" s="64">
        <f t="shared" si="0"/>
        <v>0</v>
      </c>
      <c r="Q16" s="64">
        <f t="shared" si="0"/>
        <v>0</v>
      </c>
      <c r="R16" s="64">
        <f t="shared" si="0"/>
        <v>0</v>
      </c>
      <c r="S16" s="64">
        <f t="shared" si="0"/>
        <v>0</v>
      </c>
      <c r="T16" s="64">
        <f t="shared" si="0"/>
        <v>0</v>
      </c>
      <c r="U16" s="64">
        <f t="shared" si="0"/>
        <v>0</v>
      </c>
      <c r="V16" s="64">
        <f t="shared" si="0"/>
        <v>0</v>
      </c>
      <c r="W16" s="64">
        <f t="shared" si="0"/>
        <v>0</v>
      </c>
      <c r="X16" s="64"/>
    </row>
    <row r="17" spans="1:6" ht="11.25" customHeight="1" x14ac:dyDescent="0.4">
      <c r="B17" s="9"/>
      <c r="F17" s="163"/>
    </row>
    <row r="18" spans="1:6" ht="15.75" customHeight="1" x14ac:dyDescent="0.4">
      <c r="A18" s="8" t="s">
        <v>111</v>
      </c>
      <c r="B18" s="9"/>
    </row>
    <row r="19" spans="1:6" ht="15.75" customHeight="1" x14ac:dyDescent="0.4">
      <c r="A19" s="8" t="s">
        <v>112</v>
      </c>
      <c r="B19" s="9"/>
    </row>
    <row r="20" spans="1:6" ht="15.75" customHeight="1" x14ac:dyDescent="0.4">
      <c r="A20" s="8" t="s">
        <v>113</v>
      </c>
      <c r="B20" s="9"/>
    </row>
    <row r="21" spans="1:6" ht="15.75" customHeight="1" x14ac:dyDescent="0.4">
      <c r="A21" s="8" t="s">
        <v>114</v>
      </c>
    </row>
    <row r="22" spans="1:6" ht="15.75" customHeight="1" x14ac:dyDescent="0.4">
      <c r="A22" s="8" t="s">
        <v>115</v>
      </c>
    </row>
    <row r="23" spans="1:6" ht="15.75" customHeight="1" x14ac:dyDescent="0.4">
      <c r="A23" s="8" t="s">
        <v>116</v>
      </c>
    </row>
    <row r="24" spans="1:6" ht="15.75" customHeight="1" x14ac:dyDescent="0.4">
      <c r="A24" s="8" t="s">
        <v>117</v>
      </c>
    </row>
    <row r="25" spans="1:6" ht="15.75" customHeight="1" x14ac:dyDescent="0.4">
      <c r="A25" s="8" t="s">
        <v>314</v>
      </c>
    </row>
    <row r="26" spans="1:6" ht="15.75" customHeight="1" x14ac:dyDescent="0.4">
      <c r="A26" s="8" t="s">
        <v>315</v>
      </c>
    </row>
  </sheetData>
  <sheetProtection algorithmName="SHA-512" hashValue="BD6GNCHYjBRXDa0PXu0M724NKkbbrpqEqCr7TQlq3zCW1n31f06rh85gfCC+MwpZ7KRlc9L7CHuHeixeOnlbng==" saltValue="Z3ccS7BpoUctXTc3EOn2LQ==" spinCount="100000" sheet="1" objects="1" scenarios="1"/>
  <mergeCells count="10">
    <mergeCell ref="A2:X2"/>
    <mergeCell ref="A3:A11"/>
    <mergeCell ref="B3:F5"/>
    <mergeCell ref="G3:L5"/>
    <mergeCell ref="O3:P3"/>
    <mergeCell ref="T3:V3"/>
    <mergeCell ref="O4:P4"/>
    <mergeCell ref="T4:V4"/>
    <mergeCell ref="O5:P5"/>
    <mergeCell ref="T5:V5"/>
  </mergeCells>
  <phoneticPr fontId="3"/>
  <printOptions horizontalCentered="1"/>
  <pageMargins left="0.23622047244094491" right="0.23622047244094491"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BF224-0D0E-4782-B496-957C0C31B40A}">
  <dimension ref="A1:AC29"/>
  <sheetViews>
    <sheetView workbookViewId="0">
      <selection activeCell="A9" sqref="A9:F9"/>
    </sheetView>
  </sheetViews>
  <sheetFormatPr defaultRowHeight="14.25" x14ac:dyDescent="0.4"/>
  <cols>
    <col min="1" max="1" width="9.75" style="3" customWidth="1"/>
    <col min="2" max="3" width="6.25" style="3" customWidth="1"/>
    <col min="4" max="4" width="3.75" style="3" customWidth="1"/>
    <col min="5" max="5" width="6.25" style="3" customWidth="1"/>
    <col min="6" max="6" width="3.75" style="3" customWidth="1"/>
    <col min="7" max="7" width="10" style="3" customWidth="1"/>
    <col min="8" max="8" width="3.125" style="3" customWidth="1"/>
    <col min="9" max="9" width="10" style="3" customWidth="1"/>
    <col min="10" max="10" width="3.125" style="3" customWidth="1"/>
    <col min="11" max="11" width="10" style="3" customWidth="1"/>
    <col min="12" max="12" width="3.125" style="3" customWidth="1"/>
    <col min="13" max="13" width="10" style="3" customWidth="1"/>
    <col min="14" max="14" width="3.125" style="3" customWidth="1"/>
    <col min="15" max="15" width="10" style="3" customWidth="1"/>
    <col min="16" max="16" width="3.125" style="3" customWidth="1"/>
    <col min="17" max="18" width="14.75" style="3" customWidth="1"/>
    <col min="19" max="19" width="5.625" style="3" customWidth="1"/>
    <col min="20" max="20" width="8.5" style="3" bestFit="1" customWidth="1"/>
    <col min="21" max="29" width="5.625" style="3" customWidth="1"/>
    <col min="30" max="30" width="5" style="3" customWidth="1"/>
    <col min="31" max="16384" width="9" style="3"/>
  </cols>
  <sheetData>
    <row r="1" spans="1:29" x14ac:dyDescent="0.4">
      <c r="A1" s="3" t="s">
        <v>121</v>
      </c>
    </row>
    <row r="2" spans="1:29" x14ac:dyDescent="0.4">
      <c r="A2" s="212" t="s">
        <v>132</v>
      </c>
      <c r="B2" s="212"/>
      <c r="C2" s="212"/>
      <c r="D2" s="212"/>
      <c r="E2" s="212"/>
      <c r="F2" s="212"/>
      <c r="G2" s="212"/>
      <c r="H2" s="212"/>
      <c r="I2" s="212"/>
      <c r="J2" s="212"/>
      <c r="K2" s="212"/>
      <c r="L2" s="212"/>
      <c r="M2" s="212"/>
      <c r="N2" s="212"/>
      <c r="O2" s="212"/>
      <c r="P2" s="212"/>
      <c r="Q2" s="212"/>
      <c r="R2" s="212"/>
      <c r="S2" s="2"/>
      <c r="T2" s="2"/>
      <c r="U2" s="2"/>
      <c r="V2" s="2"/>
      <c r="W2" s="2"/>
      <c r="X2" s="2"/>
      <c r="Y2" s="2"/>
      <c r="Z2" s="2"/>
      <c r="AA2" s="2"/>
      <c r="AB2" s="2"/>
      <c r="AC2" s="2"/>
    </row>
    <row r="3" spans="1:29" ht="7.5" customHeight="1" x14ac:dyDescent="0.4">
      <c r="A3" s="165"/>
      <c r="B3" s="165"/>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row>
    <row r="4" spans="1:29" x14ac:dyDescent="0.4">
      <c r="A4" s="164" t="s">
        <v>122</v>
      </c>
      <c r="B4" s="165"/>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row>
    <row r="5" spans="1:29" ht="7.5" customHeight="1" x14ac:dyDescent="0.4">
      <c r="A5" s="165"/>
      <c r="B5" s="165"/>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row>
    <row r="6" spans="1:29" x14ac:dyDescent="0.4">
      <c r="A6" s="164" t="s">
        <v>123</v>
      </c>
      <c r="B6" s="165"/>
      <c r="C6" s="165"/>
      <c r="D6" s="165"/>
      <c r="E6" s="165"/>
      <c r="F6" s="165"/>
      <c r="G6" s="165"/>
      <c r="H6" s="165"/>
      <c r="I6" s="165"/>
      <c r="J6" s="165"/>
      <c r="K6" s="165"/>
      <c r="L6" s="165"/>
      <c r="M6" s="165"/>
      <c r="N6" s="165"/>
      <c r="O6" s="165"/>
      <c r="P6" s="165"/>
      <c r="Q6" s="165"/>
      <c r="R6" s="165"/>
      <c r="S6" s="165"/>
      <c r="T6" s="165"/>
      <c r="U6" s="165"/>
      <c r="V6" s="165"/>
      <c r="W6" s="165"/>
      <c r="X6" s="165"/>
      <c r="Y6" s="165"/>
      <c r="Z6" s="165"/>
      <c r="AA6" s="165"/>
      <c r="AB6" s="165"/>
      <c r="AC6" s="165"/>
    </row>
    <row r="7" spans="1:29" ht="15" customHeight="1" x14ac:dyDescent="0.4">
      <c r="A7" s="195" t="s">
        <v>127</v>
      </c>
      <c r="B7" s="196"/>
      <c r="C7" s="196"/>
      <c r="D7" s="196"/>
      <c r="E7" s="196"/>
      <c r="F7" s="209"/>
      <c r="G7" s="260" t="s">
        <v>129</v>
      </c>
      <c r="H7" s="261"/>
      <c r="I7" s="261"/>
      <c r="J7" s="262"/>
      <c r="K7" s="263" t="s">
        <v>131</v>
      </c>
      <c r="L7" s="264"/>
      <c r="M7" s="260" t="s">
        <v>130</v>
      </c>
      <c r="N7" s="261"/>
      <c r="O7" s="261"/>
      <c r="P7" s="262"/>
      <c r="Q7" s="203" t="s">
        <v>128</v>
      </c>
      <c r="R7" s="203"/>
    </row>
    <row r="8" spans="1:29" ht="15" customHeight="1" x14ac:dyDescent="0.4">
      <c r="A8" s="268"/>
      <c r="B8" s="269"/>
      <c r="C8" s="269"/>
      <c r="D8" s="269"/>
      <c r="E8" s="269"/>
      <c r="F8" s="270"/>
      <c r="G8" s="263" t="s">
        <v>296</v>
      </c>
      <c r="H8" s="264"/>
      <c r="I8" s="263" t="s">
        <v>126</v>
      </c>
      <c r="J8" s="264"/>
      <c r="K8" s="265"/>
      <c r="L8" s="266"/>
      <c r="M8" s="195" t="s">
        <v>124</v>
      </c>
      <c r="N8" s="209"/>
      <c r="O8" s="195" t="s">
        <v>125</v>
      </c>
      <c r="P8" s="209"/>
      <c r="Q8" s="256"/>
      <c r="R8" s="256"/>
    </row>
    <row r="9" spans="1:29" ht="45" customHeight="1" x14ac:dyDescent="0.4">
      <c r="A9" s="271" t="s">
        <v>293</v>
      </c>
      <c r="B9" s="271"/>
      <c r="C9" s="271"/>
      <c r="D9" s="271"/>
      <c r="E9" s="271"/>
      <c r="F9" s="258"/>
      <c r="G9" s="153">
        <f>入力!H53</f>
        <v>0</v>
      </c>
      <c r="H9" s="154" t="s">
        <v>295</v>
      </c>
      <c r="I9" s="153" t="str">
        <f>IF(別15食料!F13=別15食料!L13,"",別15食料!L13)</f>
        <v/>
      </c>
      <c r="J9" s="154" t="s">
        <v>295</v>
      </c>
      <c r="K9" s="153">
        <f>別15食料!L13</f>
        <v>0</v>
      </c>
      <c r="L9" s="155" t="s">
        <v>295</v>
      </c>
      <c r="M9" s="156">
        <v>0</v>
      </c>
      <c r="N9" s="155" t="s">
        <v>295</v>
      </c>
      <c r="O9" s="156">
        <f>別15食料!L13</f>
        <v>0</v>
      </c>
      <c r="P9" s="155" t="s">
        <v>295</v>
      </c>
      <c r="Q9" s="267" t="s">
        <v>292</v>
      </c>
      <c r="R9" s="215"/>
    </row>
    <row r="10" spans="1:29" ht="45" customHeight="1" x14ac:dyDescent="0.4">
      <c r="A10" s="272" t="s">
        <v>294</v>
      </c>
      <c r="B10" s="272"/>
      <c r="C10" s="272"/>
      <c r="D10" s="272"/>
      <c r="E10" s="272"/>
      <c r="F10" s="273"/>
      <c r="G10" s="72">
        <f>入力!H53-入力!J53</f>
        <v>0</v>
      </c>
      <c r="H10" s="151" t="s">
        <v>295</v>
      </c>
      <c r="I10" s="72" t="str">
        <f>IF(I9="","",入力!H77-別15食料!L13)</f>
        <v/>
      </c>
      <c r="J10" s="151" t="s">
        <v>295</v>
      </c>
      <c r="K10" s="72">
        <f>別15食料!G13-別16食料!K9</f>
        <v>0</v>
      </c>
      <c r="L10" s="152" t="s">
        <v>295</v>
      </c>
      <c r="M10" s="150">
        <f>別15食料!G13-別16食料!K9</f>
        <v>0</v>
      </c>
      <c r="N10" s="152" t="s">
        <v>295</v>
      </c>
      <c r="O10" s="150">
        <v>0</v>
      </c>
      <c r="P10" s="152" t="s">
        <v>295</v>
      </c>
      <c r="Q10" s="274"/>
      <c r="R10" s="275"/>
    </row>
    <row r="11" spans="1:29" ht="11.25" customHeight="1" x14ac:dyDescent="0.4">
      <c r="B11" s="4"/>
    </row>
    <row r="12" spans="1:29" x14ac:dyDescent="0.4">
      <c r="A12" s="85" t="s">
        <v>2</v>
      </c>
      <c r="B12" s="87"/>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row>
    <row r="13" spans="1:29" ht="15" customHeight="1" x14ac:dyDescent="0.4">
      <c r="A13" s="195" t="s">
        <v>127</v>
      </c>
      <c r="B13" s="196"/>
      <c r="C13" s="196"/>
      <c r="D13" s="196"/>
      <c r="E13" s="196"/>
      <c r="F13" s="209"/>
      <c r="G13" s="260" t="s">
        <v>129</v>
      </c>
      <c r="H13" s="261"/>
      <c r="I13" s="261"/>
      <c r="J13" s="262"/>
      <c r="K13" s="263" t="s">
        <v>131</v>
      </c>
      <c r="L13" s="264"/>
      <c r="M13" s="260" t="s">
        <v>130</v>
      </c>
      <c r="N13" s="261"/>
      <c r="O13" s="261"/>
      <c r="P13" s="262"/>
      <c r="Q13" s="256" t="s">
        <v>133</v>
      </c>
      <c r="R13" s="256" t="s">
        <v>1</v>
      </c>
      <c r="T13" s="159"/>
    </row>
    <row r="14" spans="1:29" ht="15" customHeight="1" x14ac:dyDescent="0.4">
      <c r="A14" s="268"/>
      <c r="B14" s="269"/>
      <c r="C14" s="269"/>
      <c r="D14" s="269"/>
      <c r="E14" s="269"/>
      <c r="F14" s="270"/>
      <c r="G14" s="263" t="s">
        <v>296</v>
      </c>
      <c r="H14" s="264"/>
      <c r="I14" s="263" t="s">
        <v>126</v>
      </c>
      <c r="J14" s="264"/>
      <c r="K14" s="265"/>
      <c r="L14" s="266"/>
      <c r="M14" s="195" t="s">
        <v>124</v>
      </c>
      <c r="N14" s="209"/>
      <c r="O14" s="195" t="s">
        <v>125</v>
      </c>
      <c r="P14" s="209"/>
      <c r="Q14" s="257"/>
      <c r="R14" s="257"/>
    </row>
    <row r="15" spans="1:29" ht="45" customHeight="1" x14ac:dyDescent="0.4">
      <c r="A15" s="258" t="s">
        <v>299</v>
      </c>
      <c r="B15" s="259"/>
      <c r="C15" s="259"/>
      <c r="D15" s="259"/>
      <c r="E15" s="259"/>
      <c r="F15" s="259"/>
      <c r="G15" s="153">
        <f>入力!H53</f>
        <v>0</v>
      </c>
      <c r="H15" s="156" t="s">
        <v>295</v>
      </c>
      <c r="I15" s="153" t="str">
        <f>IF(別15食料!F13=別15食料!L13,"",別15食料!G13)</f>
        <v/>
      </c>
      <c r="J15" s="156" t="s">
        <v>295</v>
      </c>
      <c r="K15" s="153">
        <f>入力!H77</f>
        <v>0</v>
      </c>
      <c r="L15" s="149" t="s">
        <v>295</v>
      </c>
      <c r="M15" s="156">
        <f>入力!H77</f>
        <v>0</v>
      </c>
      <c r="N15" s="149" t="s">
        <v>295</v>
      </c>
      <c r="O15" s="156">
        <v>0</v>
      </c>
      <c r="P15" s="149" t="s">
        <v>295</v>
      </c>
      <c r="Q15" s="158" t="s">
        <v>298</v>
      </c>
      <c r="R15" s="157"/>
    </row>
    <row r="16" spans="1:29" ht="15.75" customHeight="1" x14ac:dyDescent="0.4">
      <c r="A16" s="3" t="s">
        <v>134</v>
      </c>
    </row>
    <row r="17" spans="1:19" x14ac:dyDescent="0.4">
      <c r="A17" s="206" t="s">
        <v>141</v>
      </c>
      <c r="B17" s="206"/>
      <c r="C17" s="32">
        <f>入力!B10</f>
        <v>0</v>
      </c>
      <c r="D17" s="10" t="s">
        <v>137</v>
      </c>
      <c r="E17" s="32">
        <f>入力!D10</f>
        <v>0</v>
      </c>
      <c r="F17" s="10" t="s">
        <v>138</v>
      </c>
      <c r="G17" s="10"/>
      <c r="H17" s="10"/>
      <c r="I17" s="4"/>
      <c r="J17" s="4"/>
      <c r="K17" s="7"/>
      <c r="L17" s="7"/>
      <c r="M17" s="85" t="s">
        <v>4</v>
      </c>
      <c r="N17" s="85"/>
      <c r="O17" s="211">
        <f>入力!B13</f>
        <v>0</v>
      </c>
      <c r="P17" s="211"/>
      <c r="Q17" s="211"/>
      <c r="R17" s="211"/>
      <c r="S17" s="6"/>
    </row>
    <row r="18" spans="1:19" x14ac:dyDescent="0.4">
      <c r="I18" s="207" t="s">
        <v>14</v>
      </c>
      <c r="J18" s="207"/>
      <c r="K18" s="207"/>
      <c r="L18" s="86"/>
      <c r="O18" s="52"/>
      <c r="P18" s="52"/>
      <c r="Q18" s="52"/>
      <c r="R18" s="52"/>
      <c r="S18" s="52"/>
    </row>
    <row r="19" spans="1:19" x14ac:dyDescent="0.4">
      <c r="I19" s="7"/>
      <c r="J19" s="7"/>
      <c r="K19" s="7"/>
      <c r="L19" s="7"/>
      <c r="M19" s="52" t="s">
        <v>5</v>
      </c>
      <c r="N19" s="52"/>
      <c r="O19" s="211">
        <f>入力!B16</f>
        <v>0</v>
      </c>
      <c r="P19" s="211"/>
      <c r="Q19" s="211"/>
      <c r="R19" s="211"/>
      <c r="S19" s="6"/>
    </row>
    <row r="20" spans="1:19" x14ac:dyDescent="0.4">
      <c r="K20" s="7"/>
      <c r="L20" s="7"/>
      <c r="M20" s="7"/>
      <c r="N20" s="7"/>
      <c r="O20" s="6">
        <f>入力!B19</f>
        <v>0</v>
      </c>
      <c r="P20" s="6"/>
      <c r="Q20" s="3">
        <f>入力!C22</f>
        <v>0</v>
      </c>
      <c r="R20" s="3">
        <f>入力!E22</f>
        <v>0</v>
      </c>
    </row>
    <row r="21" spans="1:19" x14ac:dyDescent="0.4">
      <c r="A21" s="11" t="s">
        <v>206</v>
      </c>
      <c r="B21" s="11"/>
      <c r="C21" s="11"/>
      <c r="D21" s="11"/>
      <c r="E21" s="11"/>
      <c r="F21" s="11"/>
      <c r="G21" s="11"/>
      <c r="H21" s="11"/>
    </row>
    <row r="22" spans="1:19" x14ac:dyDescent="0.4">
      <c r="A22" s="11" t="s">
        <v>207</v>
      </c>
      <c r="B22" s="11"/>
      <c r="C22" s="11"/>
      <c r="D22" s="11"/>
      <c r="E22" s="11"/>
      <c r="F22" s="11"/>
      <c r="G22" s="11"/>
      <c r="H22" s="11"/>
    </row>
    <row r="23" spans="1:19" x14ac:dyDescent="0.4">
      <c r="A23" s="11" t="s">
        <v>135</v>
      </c>
      <c r="B23" s="11"/>
      <c r="C23" s="11"/>
      <c r="D23" s="11"/>
      <c r="E23" s="11"/>
      <c r="F23" s="11"/>
      <c r="G23" s="11"/>
      <c r="H23" s="11"/>
    </row>
    <row r="24" spans="1:19" x14ac:dyDescent="0.4">
      <c r="A24" s="11" t="s">
        <v>208</v>
      </c>
      <c r="B24" s="11"/>
      <c r="C24" s="11"/>
      <c r="D24" s="11"/>
      <c r="E24" s="11"/>
      <c r="F24" s="11"/>
      <c r="G24" s="11"/>
      <c r="H24" s="11"/>
    </row>
    <row r="25" spans="1:19" x14ac:dyDescent="0.4">
      <c r="A25" s="11" t="s">
        <v>209</v>
      </c>
      <c r="B25" s="11"/>
      <c r="C25" s="11"/>
      <c r="D25" s="11"/>
      <c r="E25" s="11"/>
      <c r="F25" s="11"/>
      <c r="G25" s="11"/>
      <c r="H25" s="11"/>
    </row>
    <row r="26" spans="1:19" x14ac:dyDescent="0.4">
      <c r="A26" s="11" t="s">
        <v>210</v>
      </c>
      <c r="B26" s="11"/>
      <c r="C26" s="11"/>
      <c r="D26" s="11"/>
      <c r="E26" s="11"/>
      <c r="F26" s="11"/>
      <c r="G26" s="11"/>
      <c r="H26" s="11"/>
    </row>
    <row r="27" spans="1:19" x14ac:dyDescent="0.4">
      <c r="A27" s="11" t="s">
        <v>136</v>
      </c>
      <c r="B27" s="11"/>
      <c r="C27" s="11"/>
      <c r="D27" s="11"/>
      <c r="E27" s="11"/>
      <c r="F27" s="11"/>
      <c r="G27" s="11"/>
      <c r="H27" s="11"/>
    </row>
    <row r="28" spans="1:19" x14ac:dyDescent="0.4">
      <c r="A28" s="11" t="s">
        <v>211</v>
      </c>
      <c r="B28" s="11"/>
      <c r="C28" s="11"/>
      <c r="D28" s="11"/>
      <c r="E28" s="11"/>
      <c r="F28" s="11"/>
      <c r="G28" s="11"/>
      <c r="H28" s="11"/>
    </row>
    <row r="29" spans="1:19" x14ac:dyDescent="0.4">
      <c r="A29" s="11" t="s">
        <v>212</v>
      </c>
      <c r="B29" s="11"/>
      <c r="C29" s="11"/>
      <c r="D29" s="11"/>
      <c r="E29" s="11"/>
      <c r="F29" s="11"/>
      <c r="G29" s="11"/>
      <c r="H29" s="11"/>
    </row>
  </sheetData>
  <sheetProtection algorithmName="SHA-512" hashValue="wYqFQRG+QOOFZfUW/2o/dmhJvCHqdylB1F9PgbQBHLdhpQKehSOcHeFKx8HjYD42lp8tA1M0nctQn8tR4V+Zyg==" saltValue="gcZWgvu/lmhZD+HbdNZuCw==" spinCount="100000" sheet="1" objects="1" scenarios="1"/>
  <mergeCells count="29">
    <mergeCell ref="O19:R19"/>
    <mergeCell ref="A15:F15"/>
    <mergeCell ref="A17:B17"/>
    <mergeCell ref="O17:R17"/>
    <mergeCell ref="I18:K18"/>
    <mergeCell ref="A9:F9"/>
    <mergeCell ref="Q9:R9"/>
    <mergeCell ref="A10:F10"/>
    <mergeCell ref="Q10:R10"/>
    <mergeCell ref="A13:F14"/>
    <mergeCell ref="G13:J13"/>
    <mergeCell ref="K13:L14"/>
    <mergeCell ref="M13:P13"/>
    <mergeCell ref="Q13:Q14"/>
    <mergeCell ref="R13:R14"/>
    <mergeCell ref="G14:H14"/>
    <mergeCell ref="I14:J14"/>
    <mergeCell ref="M14:N14"/>
    <mergeCell ref="O14:P14"/>
    <mergeCell ref="A2:R2"/>
    <mergeCell ref="A7:F8"/>
    <mergeCell ref="G7:J7"/>
    <mergeCell ref="K7:L8"/>
    <mergeCell ref="M7:P7"/>
    <mergeCell ref="Q7:R8"/>
    <mergeCell ref="G8:H8"/>
    <mergeCell ref="I8:J8"/>
    <mergeCell ref="M8:N8"/>
    <mergeCell ref="O8:P8"/>
  </mergeCells>
  <phoneticPr fontId="3"/>
  <printOptions horizontalCentered="1"/>
  <pageMargins left="0.23622047244094491" right="0.23622047244094491"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E2960-2DAF-45BC-B347-F75113DB3204}">
  <dimension ref="A1:AV46"/>
  <sheetViews>
    <sheetView showGridLines="0" showZeros="0" zoomScaleNormal="100" zoomScaleSheetLayoutView="100" workbookViewId="0">
      <selection activeCell="M24" sqref="M24:V24"/>
    </sheetView>
  </sheetViews>
  <sheetFormatPr defaultColWidth="2.25" defaultRowHeight="13.5" x14ac:dyDescent="0.4"/>
  <cols>
    <col min="1" max="1" width="2.25" style="99" customWidth="1"/>
    <col min="2" max="7" width="2.25" style="99"/>
    <col min="8" max="19" width="2.375" style="99" bestFit="1" customWidth="1"/>
    <col min="20" max="34" width="2.25" style="99"/>
    <col min="35" max="35" width="2.5" style="99" bestFit="1" customWidth="1"/>
    <col min="36" max="40" width="2.25" style="99"/>
    <col min="41" max="47" width="2.25" style="99" customWidth="1"/>
    <col min="48" max="16384" width="2.25" style="99"/>
  </cols>
  <sheetData>
    <row r="1" spans="1:48" x14ac:dyDescent="0.4">
      <c r="A1" s="99" t="s">
        <v>231</v>
      </c>
    </row>
    <row r="2" spans="1:48" ht="7.5" customHeight="1" x14ac:dyDescent="0.4"/>
    <row r="3" spans="1:48" x14ac:dyDescent="0.4">
      <c r="A3" s="276" t="s">
        <v>232</v>
      </c>
      <c r="B3" s="277"/>
      <c r="C3" s="277"/>
      <c r="D3" s="277"/>
      <c r="E3" s="277"/>
      <c r="F3" s="277"/>
      <c r="G3" s="277"/>
      <c r="H3" s="277"/>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8"/>
    </row>
    <row r="4" spans="1:48" s="101" customFormat="1" ht="9" customHeight="1" x14ac:dyDescent="0.4">
      <c r="A4" s="100"/>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row>
    <row r="5" spans="1:48" x14ac:dyDescent="0.4">
      <c r="A5" s="279" t="s">
        <v>233</v>
      </c>
      <c r="B5" s="280"/>
      <c r="C5" s="280"/>
      <c r="D5" s="280"/>
      <c r="E5" s="280"/>
      <c r="F5" s="280"/>
      <c r="G5" s="280"/>
      <c r="H5" s="280"/>
      <c r="I5" s="280"/>
      <c r="J5" s="280"/>
      <c r="K5" s="280"/>
      <c r="L5" s="280"/>
      <c r="M5" s="280"/>
      <c r="N5" s="280"/>
      <c r="O5" s="280"/>
      <c r="P5" s="280"/>
      <c r="Q5" s="280"/>
      <c r="R5" s="280"/>
      <c r="S5" s="280"/>
      <c r="T5" s="280"/>
      <c r="U5" s="280"/>
      <c r="V5" s="280"/>
      <c r="W5" s="280"/>
      <c r="X5" s="280"/>
      <c r="Y5" s="280"/>
      <c r="Z5" s="280"/>
      <c r="AA5" s="280"/>
      <c r="AB5" s="280"/>
      <c r="AC5" s="280"/>
      <c r="AD5" s="280"/>
      <c r="AE5" s="280"/>
      <c r="AF5" s="280"/>
      <c r="AG5" s="280"/>
      <c r="AH5" s="280"/>
      <c r="AI5" s="280"/>
      <c r="AJ5" s="280"/>
      <c r="AK5" s="280"/>
      <c r="AL5" s="280"/>
      <c r="AM5" s="281"/>
    </row>
    <row r="6" spans="1:48" s="101" customFormat="1" ht="4.5" customHeight="1" x14ac:dyDescent="0.4">
      <c r="A6" s="102"/>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row>
    <row r="7" spans="1:48" ht="17.25" customHeight="1" x14ac:dyDescent="0.4">
      <c r="A7" s="282" t="s">
        <v>234</v>
      </c>
      <c r="B7" s="283"/>
      <c r="C7" s="283"/>
      <c r="D7" s="283"/>
      <c r="E7" s="283"/>
      <c r="F7" s="283"/>
      <c r="G7" s="284"/>
      <c r="H7" s="285">
        <f>入力!B25</f>
        <v>0</v>
      </c>
      <c r="I7" s="286"/>
      <c r="J7" s="286"/>
      <c r="K7" s="286"/>
      <c r="L7" s="286"/>
      <c r="M7" s="286"/>
      <c r="N7" s="287"/>
      <c r="O7" s="282" t="s">
        <v>235</v>
      </c>
      <c r="P7" s="283"/>
      <c r="Q7" s="283"/>
      <c r="R7" s="283"/>
      <c r="S7" s="284"/>
      <c r="T7" s="288">
        <f>入力!B16</f>
        <v>0</v>
      </c>
      <c r="U7" s="289"/>
      <c r="V7" s="289"/>
      <c r="W7" s="289"/>
      <c r="X7" s="289"/>
      <c r="Y7" s="289"/>
      <c r="Z7" s="289"/>
      <c r="AA7" s="289"/>
      <c r="AB7" s="289"/>
      <c r="AC7" s="289"/>
      <c r="AD7" s="289"/>
      <c r="AE7" s="289"/>
      <c r="AF7" s="289"/>
      <c r="AG7" s="289"/>
      <c r="AH7" s="289"/>
      <c r="AI7" s="289"/>
      <c r="AJ7" s="289"/>
      <c r="AK7" s="289"/>
      <c r="AL7" s="289"/>
      <c r="AM7" s="290"/>
    </row>
    <row r="8" spans="1:48" ht="17.25" customHeight="1" x14ac:dyDescent="0.4">
      <c r="A8" s="282" t="s">
        <v>236</v>
      </c>
      <c r="B8" s="283"/>
      <c r="C8" s="283"/>
      <c r="D8" s="283"/>
      <c r="E8" s="283"/>
      <c r="F8" s="283"/>
      <c r="G8" s="284"/>
      <c r="H8" s="301">
        <f>入力!B28</f>
        <v>0</v>
      </c>
      <c r="I8" s="302"/>
      <c r="J8" s="302"/>
      <c r="K8" s="302"/>
      <c r="L8" s="302"/>
      <c r="M8" s="302"/>
      <c r="N8" s="302"/>
      <c r="O8" s="302"/>
      <c r="P8" s="302"/>
      <c r="Q8" s="302"/>
      <c r="R8" s="302"/>
      <c r="S8" s="302"/>
      <c r="T8" s="302"/>
      <c r="U8" s="302"/>
      <c r="V8" s="302"/>
      <c r="W8" s="302"/>
      <c r="X8" s="302"/>
      <c r="Y8" s="302"/>
      <c r="Z8" s="302"/>
      <c r="AA8" s="302"/>
      <c r="AB8" s="302"/>
      <c r="AC8" s="302"/>
      <c r="AD8" s="302"/>
      <c r="AE8" s="302"/>
      <c r="AF8" s="302"/>
      <c r="AG8" s="302"/>
      <c r="AH8" s="302"/>
      <c r="AI8" s="302"/>
      <c r="AJ8" s="302"/>
      <c r="AK8" s="302"/>
      <c r="AL8" s="302"/>
      <c r="AM8" s="303"/>
    </row>
    <row r="9" spans="1:48" x14ac:dyDescent="0.4">
      <c r="A9" s="304" t="s">
        <v>237</v>
      </c>
      <c r="B9" s="305"/>
      <c r="C9" s="306"/>
      <c r="D9" s="282" t="s">
        <v>238</v>
      </c>
      <c r="E9" s="283"/>
      <c r="F9" s="283"/>
      <c r="G9" s="284"/>
      <c r="H9" s="282" t="s">
        <v>239</v>
      </c>
      <c r="I9" s="283"/>
      <c r="J9" s="283"/>
      <c r="K9" s="283"/>
      <c r="L9" s="283"/>
      <c r="M9" s="283"/>
      <c r="N9" s="283"/>
      <c r="O9" s="283"/>
      <c r="P9" s="283"/>
      <c r="Q9" s="283"/>
      <c r="R9" s="283"/>
      <c r="S9" s="284"/>
      <c r="T9" s="310" t="s">
        <v>240</v>
      </c>
      <c r="U9" s="305"/>
      <c r="V9" s="306"/>
      <c r="W9" s="282" t="s">
        <v>241</v>
      </c>
      <c r="X9" s="283"/>
      <c r="Y9" s="283"/>
      <c r="Z9" s="283"/>
      <c r="AA9" s="283"/>
      <c r="AB9" s="283"/>
      <c r="AC9" s="283"/>
      <c r="AD9" s="283"/>
      <c r="AE9" s="283"/>
      <c r="AF9" s="284"/>
      <c r="AG9" s="311" t="s">
        <v>242</v>
      </c>
      <c r="AH9" s="312"/>
      <c r="AI9" s="312"/>
      <c r="AJ9" s="312"/>
      <c r="AK9" s="312"/>
      <c r="AL9" s="312"/>
      <c r="AM9" s="313"/>
    </row>
    <row r="10" spans="1:48" ht="17.25" customHeight="1" x14ac:dyDescent="0.4">
      <c r="A10" s="307"/>
      <c r="B10" s="308"/>
      <c r="C10" s="309"/>
      <c r="D10" s="291" t="s">
        <v>144</v>
      </c>
      <c r="E10" s="292"/>
      <c r="F10" s="292"/>
      <c r="G10" s="293"/>
      <c r="H10" s="314">
        <f>入力!B31</f>
        <v>0</v>
      </c>
      <c r="I10" s="315"/>
      <c r="J10" s="315"/>
      <c r="K10" s="315"/>
      <c r="L10" s="315"/>
      <c r="M10" s="315"/>
      <c r="N10" s="315"/>
      <c r="O10" s="315"/>
      <c r="P10" s="315"/>
      <c r="Q10" s="315"/>
      <c r="R10" s="315"/>
      <c r="S10" s="316"/>
      <c r="T10" s="307"/>
      <c r="U10" s="308"/>
      <c r="V10" s="309"/>
      <c r="W10" s="291">
        <f>入力!F46</f>
        <v>0</v>
      </c>
      <c r="X10" s="292"/>
      <c r="Y10" s="292"/>
      <c r="Z10" s="292"/>
      <c r="AA10" s="292"/>
      <c r="AB10" s="292"/>
      <c r="AC10" s="292"/>
      <c r="AD10" s="292"/>
      <c r="AE10" s="292"/>
      <c r="AF10" s="293"/>
      <c r="AG10" s="294">
        <f>入力!M46</f>
        <v>0</v>
      </c>
      <c r="AH10" s="295"/>
      <c r="AI10" s="295"/>
      <c r="AJ10" s="295"/>
      <c r="AK10" s="295"/>
      <c r="AL10" s="295"/>
      <c r="AM10" s="296"/>
      <c r="AV10" s="103"/>
    </row>
    <row r="11" spans="1:48" s="103" customFormat="1" ht="20.25" customHeight="1" x14ac:dyDescent="0.4">
      <c r="A11" s="282" t="s">
        <v>243</v>
      </c>
      <c r="B11" s="283"/>
      <c r="C11" s="283"/>
      <c r="D11" s="283"/>
      <c r="E11" s="283"/>
      <c r="F11" s="283"/>
      <c r="G11" s="283"/>
      <c r="H11" s="283"/>
      <c r="I11" s="283"/>
      <c r="J11" s="283"/>
      <c r="K11" s="284"/>
      <c r="L11" s="297" t="str">
        <f>入力!B34</f>
        <v>居宅介護支援</v>
      </c>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298"/>
      <c r="AJ11" s="298"/>
      <c r="AK11" s="298"/>
      <c r="AL11" s="298"/>
      <c r="AM11" s="299"/>
      <c r="AP11" s="300"/>
      <c r="AQ11" s="300"/>
      <c r="AR11" s="300"/>
      <c r="AS11" s="300"/>
      <c r="AT11" s="300"/>
      <c r="AU11" s="300"/>
    </row>
    <row r="12" spans="1:48" s="108" customFormat="1" ht="6" customHeight="1" x14ac:dyDescent="0.4">
      <c r="A12" s="104"/>
      <c r="B12" s="104"/>
      <c r="C12" s="104"/>
      <c r="D12" s="104"/>
      <c r="E12" s="104"/>
      <c r="F12" s="104"/>
      <c r="G12" s="104"/>
      <c r="H12" s="104"/>
      <c r="I12" s="105"/>
      <c r="J12" s="106"/>
      <c r="K12" s="105"/>
      <c r="L12" s="102"/>
      <c r="M12" s="102"/>
      <c r="N12" s="102"/>
      <c r="O12" s="102"/>
      <c r="P12" s="102"/>
      <c r="Q12" s="102"/>
      <c r="R12" s="102"/>
      <c r="S12" s="102"/>
      <c r="T12" s="102"/>
      <c r="U12" s="105"/>
      <c r="V12" s="102"/>
      <c r="W12" s="102"/>
      <c r="X12" s="102"/>
      <c r="Y12" s="106"/>
      <c r="Z12" s="107"/>
      <c r="AA12" s="105"/>
      <c r="AB12" s="102"/>
      <c r="AC12" s="102"/>
      <c r="AD12" s="102"/>
      <c r="AE12" s="102"/>
      <c r="AF12" s="102"/>
      <c r="AG12" s="102"/>
      <c r="AH12" s="102"/>
      <c r="AI12" s="102"/>
      <c r="AJ12" s="102"/>
      <c r="AK12" s="102"/>
      <c r="AL12" s="102"/>
      <c r="AM12" s="102"/>
    </row>
    <row r="13" spans="1:48" s="103" customFormat="1" ht="12" x14ac:dyDescent="0.4">
      <c r="A13" s="279" t="s">
        <v>244</v>
      </c>
      <c r="B13" s="280"/>
      <c r="C13" s="280"/>
      <c r="D13" s="280"/>
      <c r="E13" s="280"/>
      <c r="F13" s="280"/>
      <c r="G13" s="280"/>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c r="AL13" s="280"/>
      <c r="AM13" s="281"/>
    </row>
    <row r="14" spans="1:48" s="103" customFormat="1" ht="3" customHeight="1" x14ac:dyDescent="0.4">
      <c r="I14" s="109"/>
      <c r="J14" s="110"/>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row>
    <row r="15" spans="1:48" s="103" customFormat="1" ht="18" customHeight="1" x14ac:dyDescent="0.4">
      <c r="A15" s="333" t="s">
        <v>245</v>
      </c>
      <c r="B15" s="334"/>
      <c r="C15" s="334"/>
      <c r="D15" s="334"/>
      <c r="E15" s="334"/>
      <c r="F15" s="334"/>
      <c r="G15" s="334"/>
      <c r="H15" s="334"/>
      <c r="I15" s="334"/>
      <c r="J15" s="334"/>
      <c r="K15" s="334"/>
      <c r="L15" s="334"/>
      <c r="M15" s="334"/>
      <c r="N15" s="334"/>
      <c r="O15" s="334"/>
      <c r="P15" s="334"/>
      <c r="Q15" s="334"/>
      <c r="R15" s="334"/>
      <c r="S15" s="334"/>
      <c r="T15" s="334"/>
      <c r="U15" s="334"/>
      <c r="V15" s="334"/>
      <c r="W15" s="334"/>
      <c r="X15" s="335" t="s">
        <v>246</v>
      </c>
      <c r="Y15" s="336"/>
      <c r="Z15" s="337"/>
      <c r="AA15" s="112"/>
      <c r="AB15" s="112"/>
      <c r="AC15" s="112"/>
      <c r="AD15" s="112"/>
      <c r="AE15" s="112"/>
      <c r="AF15" s="112"/>
      <c r="AG15" s="112"/>
    </row>
    <row r="16" spans="1:48" s="103" customFormat="1" ht="18" customHeight="1" x14ac:dyDescent="0.4">
      <c r="A16" s="333" t="s">
        <v>247</v>
      </c>
      <c r="B16" s="334"/>
      <c r="C16" s="334"/>
      <c r="D16" s="334"/>
      <c r="E16" s="334"/>
      <c r="F16" s="334"/>
      <c r="G16" s="334"/>
      <c r="H16" s="334"/>
      <c r="I16" s="334"/>
      <c r="J16" s="334"/>
      <c r="K16" s="334"/>
      <c r="L16" s="334"/>
      <c r="M16" s="334"/>
      <c r="N16" s="334"/>
      <c r="O16" s="334"/>
      <c r="P16" s="334"/>
      <c r="Q16" s="334"/>
      <c r="R16" s="334"/>
      <c r="S16" s="334"/>
      <c r="T16" s="334"/>
      <c r="U16" s="334"/>
      <c r="V16" s="334"/>
      <c r="W16" s="334"/>
      <c r="X16" s="335" t="s">
        <v>246</v>
      </c>
      <c r="Y16" s="336"/>
      <c r="Z16" s="337"/>
      <c r="AA16" s="112"/>
      <c r="AB16" s="112"/>
      <c r="AC16" s="112"/>
      <c r="AD16" s="112"/>
      <c r="AE16" s="112"/>
      <c r="AF16" s="112"/>
      <c r="AG16" s="112"/>
    </row>
    <row r="17" spans="1:41" s="103" customFormat="1" ht="6" customHeight="1" x14ac:dyDescent="0.4">
      <c r="I17" s="109"/>
      <c r="J17" s="110"/>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row>
    <row r="18" spans="1:41" s="103" customFormat="1" ht="12" x14ac:dyDescent="0.4">
      <c r="A18" s="279" t="s">
        <v>248</v>
      </c>
      <c r="B18" s="280"/>
      <c r="C18" s="280"/>
      <c r="D18" s="280"/>
      <c r="E18" s="280"/>
      <c r="F18" s="280"/>
      <c r="G18" s="280"/>
      <c r="H18" s="280"/>
      <c r="I18" s="280"/>
      <c r="J18" s="280"/>
      <c r="K18" s="280"/>
      <c r="L18" s="280"/>
      <c r="M18" s="280"/>
      <c r="N18" s="280"/>
      <c r="O18" s="280"/>
      <c r="P18" s="280"/>
      <c r="Q18" s="280"/>
      <c r="R18" s="280"/>
      <c r="S18" s="280"/>
      <c r="T18" s="280"/>
      <c r="U18" s="280"/>
      <c r="V18" s="280"/>
      <c r="W18" s="280"/>
      <c r="X18" s="280"/>
      <c r="Y18" s="280"/>
      <c r="Z18" s="280"/>
      <c r="AA18" s="280"/>
      <c r="AB18" s="280"/>
      <c r="AC18" s="280"/>
      <c r="AD18" s="280"/>
      <c r="AE18" s="280"/>
      <c r="AF18" s="280"/>
      <c r="AG18" s="280"/>
      <c r="AH18" s="280"/>
      <c r="AI18" s="280"/>
      <c r="AJ18" s="280"/>
      <c r="AK18" s="280"/>
      <c r="AL18" s="280"/>
      <c r="AM18" s="281"/>
    </row>
    <row r="19" spans="1:41" s="108" customFormat="1" ht="3" customHeight="1" x14ac:dyDescent="0.4">
      <c r="I19" s="113"/>
      <c r="J19" s="114"/>
      <c r="L19" s="115"/>
      <c r="M19" s="115"/>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5"/>
    </row>
    <row r="20" spans="1:41" ht="19.5" customHeight="1" x14ac:dyDescent="0.4">
      <c r="A20" s="116" t="s">
        <v>249</v>
      </c>
      <c r="B20" s="108"/>
      <c r="C20" s="117"/>
      <c r="D20" s="108"/>
      <c r="E20" s="118"/>
      <c r="F20" s="108"/>
      <c r="G20" s="108"/>
      <c r="H20" s="108"/>
      <c r="I20" s="108"/>
      <c r="J20" s="119"/>
      <c r="K20" s="119"/>
      <c r="L20" s="119"/>
      <c r="M20" s="119"/>
      <c r="N20" s="119"/>
      <c r="O20" s="120"/>
      <c r="P20" s="117"/>
      <c r="Q20" s="101"/>
      <c r="R20" s="101"/>
      <c r="S20" s="119"/>
      <c r="T20" s="114"/>
      <c r="U20" s="119"/>
      <c r="V20" s="119"/>
      <c r="W20" s="117"/>
      <c r="Y20" s="338" t="s">
        <v>250</v>
      </c>
      <c r="Z20" s="339"/>
      <c r="AA20" s="339"/>
      <c r="AB20" s="339"/>
      <c r="AC20" s="340"/>
      <c r="AD20" s="282" t="s">
        <v>251</v>
      </c>
      <c r="AE20" s="283"/>
      <c r="AF20" s="283"/>
      <c r="AG20" s="283"/>
      <c r="AH20" s="284"/>
      <c r="AI20" s="282" t="s">
        <v>252</v>
      </c>
      <c r="AJ20" s="283"/>
      <c r="AK20" s="283"/>
      <c r="AL20" s="283"/>
      <c r="AM20" s="284"/>
    </row>
    <row r="21" spans="1:41" x14ac:dyDescent="0.4">
      <c r="A21" s="116"/>
      <c r="B21" s="108"/>
      <c r="C21" s="117"/>
      <c r="D21" s="108"/>
      <c r="E21" s="118"/>
      <c r="F21" s="108"/>
      <c r="G21" s="108"/>
      <c r="H21" s="108"/>
      <c r="I21" s="108"/>
      <c r="J21" s="119"/>
      <c r="K21" s="119"/>
      <c r="L21" s="119"/>
      <c r="M21" s="119"/>
      <c r="N21" s="119"/>
      <c r="O21" s="120"/>
      <c r="P21" s="117"/>
      <c r="Q21" s="101"/>
      <c r="R21" s="101"/>
      <c r="S21" s="119"/>
      <c r="T21" s="114"/>
      <c r="U21" s="119"/>
      <c r="V21" s="119"/>
      <c r="W21" s="121"/>
      <c r="Y21" s="317">
        <f>ROUNDDOWN((入力!J52)/1000,0)</f>
        <v>0</v>
      </c>
      <c r="Z21" s="318"/>
      <c r="AA21" s="318"/>
      <c r="AB21" s="321" t="s">
        <v>253</v>
      </c>
      <c r="AC21" s="322"/>
      <c r="AD21" s="325">
        <f>ROUNDDOWN((H34)/1000,0)</f>
        <v>0</v>
      </c>
      <c r="AE21" s="326"/>
      <c r="AF21" s="326"/>
      <c r="AG21" s="321" t="s">
        <v>253</v>
      </c>
      <c r="AH21" s="322"/>
      <c r="AI21" s="329">
        <f>IF(Y21&lt;AD21,0,Y21-AD21)</f>
        <v>0</v>
      </c>
      <c r="AJ21" s="330"/>
      <c r="AK21" s="330"/>
      <c r="AL21" s="321" t="s">
        <v>253</v>
      </c>
      <c r="AM21" s="322"/>
      <c r="AO21" s="146"/>
    </row>
    <row r="22" spans="1:41" x14ac:dyDescent="0.4">
      <c r="A22" s="117" t="s">
        <v>254</v>
      </c>
      <c r="B22" s="108"/>
      <c r="C22" s="117"/>
      <c r="D22" s="108"/>
      <c r="E22" s="118"/>
      <c r="F22" s="108"/>
      <c r="G22" s="108"/>
      <c r="H22" s="108"/>
      <c r="I22" s="108"/>
      <c r="J22" s="119"/>
      <c r="K22" s="119"/>
      <c r="L22" s="119"/>
      <c r="M22" s="119"/>
      <c r="N22" s="119"/>
      <c r="O22" s="120"/>
      <c r="P22" s="117"/>
      <c r="Q22" s="101"/>
      <c r="R22" s="101"/>
      <c r="S22" s="119"/>
      <c r="T22" s="114"/>
      <c r="U22" s="119"/>
      <c r="V22" s="119"/>
      <c r="W22" s="121"/>
      <c r="Y22" s="319"/>
      <c r="Z22" s="320"/>
      <c r="AA22" s="320"/>
      <c r="AB22" s="323"/>
      <c r="AC22" s="324"/>
      <c r="AD22" s="327"/>
      <c r="AE22" s="328"/>
      <c r="AF22" s="328"/>
      <c r="AG22" s="323"/>
      <c r="AH22" s="324"/>
      <c r="AI22" s="331"/>
      <c r="AJ22" s="332"/>
      <c r="AK22" s="332"/>
      <c r="AL22" s="323"/>
      <c r="AM22" s="324"/>
    </row>
    <row r="23" spans="1:41" ht="27" customHeight="1" x14ac:dyDescent="0.4">
      <c r="A23" s="282" t="s">
        <v>255</v>
      </c>
      <c r="B23" s="283"/>
      <c r="C23" s="283"/>
      <c r="D23" s="283"/>
      <c r="E23" s="283"/>
      <c r="F23" s="283"/>
      <c r="G23" s="284"/>
      <c r="H23" s="339" t="s">
        <v>256</v>
      </c>
      <c r="I23" s="283"/>
      <c r="J23" s="283"/>
      <c r="K23" s="283"/>
      <c r="L23" s="283"/>
      <c r="M23" s="282" t="s">
        <v>257</v>
      </c>
      <c r="N23" s="283"/>
      <c r="O23" s="283"/>
      <c r="P23" s="283"/>
      <c r="Q23" s="283"/>
      <c r="R23" s="283"/>
      <c r="S23" s="283"/>
      <c r="T23" s="283"/>
      <c r="U23" s="283"/>
      <c r="V23" s="283"/>
      <c r="W23" s="283"/>
      <c r="X23" s="283"/>
      <c r="Y23" s="308"/>
      <c r="Z23" s="308"/>
      <c r="AA23" s="308"/>
      <c r="AB23" s="308"/>
      <c r="AC23" s="308"/>
      <c r="AD23" s="308"/>
      <c r="AE23" s="308"/>
      <c r="AF23" s="308"/>
      <c r="AG23" s="308"/>
      <c r="AH23" s="308"/>
      <c r="AI23" s="308"/>
      <c r="AJ23" s="308"/>
      <c r="AK23" s="308"/>
      <c r="AL23" s="308"/>
      <c r="AM23" s="309"/>
    </row>
    <row r="24" spans="1:41" ht="15" customHeight="1" x14ac:dyDescent="0.4">
      <c r="A24" s="347" t="s">
        <v>258</v>
      </c>
      <c r="B24" s="348"/>
      <c r="C24" s="348"/>
      <c r="D24" s="348"/>
      <c r="E24" s="348"/>
      <c r="F24" s="348"/>
      <c r="G24" s="349"/>
      <c r="H24" s="341">
        <f>入力!H60</f>
        <v>0</v>
      </c>
      <c r="I24" s="342"/>
      <c r="J24" s="342"/>
      <c r="K24" s="342"/>
      <c r="L24" s="343"/>
      <c r="M24" s="356">
        <f>入力!C60</f>
        <v>0</v>
      </c>
      <c r="N24" s="357"/>
      <c r="O24" s="357"/>
      <c r="P24" s="357"/>
      <c r="Q24" s="357"/>
      <c r="R24" s="357"/>
      <c r="S24" s="357"/>
      <c r="T24" s="357"/>
      <c r="U24" s="357"/>
      <c r="V24" s="357"/>
      <c r="W24" s="357">
        <f>入力!F60</f>
        <v>0</v>
      </c>
      <c r="X24" s="357"/>
      <c r="Y24" s="357">
        <f>入力!G60</f>
        <v>0</v>
      </c>
      <c r="Z24" s="357"/>
      <c r="AA24" s="144"/>
      <c r="AB24" s="122"/>
      <c r="AC24" s="122"/>
      <c r="AD24" s="122"/>
      <c r="AE24" s="122"/>
      <c r="AF24" s="122"/>
      <c r="AG24" s="122"/>
      <c r="AH24" s="122"/>
      <c r="AI24" s="122"/>
      <c r="AJ24" s="122"/>
      <c r="AK24" s="122"/>
      <c r="AL24" s="122"/>
      <c r="AM24" s="123"/>
    </row>
    <row r="25" spans="1:41" ht="15" customHeight="1" x14ac:dyDescent="0.4">
      <c r="A25" s="350"/>
      <c r="B25" s="351"/>
      <c r="C25" s="351"/>
      <c r="D25" s="351"/>
      <c r="E25" s="351"/>
      <c r="F25" s="351"/>
      <c r="G25" s="352"/>
      <c r="H25" s="344">
        <f>入力!H61</f>
        <v>0</v>
      </c>
      <c r="I25" s="345"/>
      <c r="J25" s="345"/>
      <c r="K25" s="345"/>
      <c r="L25" s="346"/>
      <c r="M25" s="358">
        <f>入力!C61</f>
        <v>0</v>
      </c>
      <c r="N25" s="359"/>
      <c r="O25" s="359"/>
      <c r="P25" s="359"/>
      <c r="Q25" s="359"/>
      <c r="R25" s="359"/>
      <c r="S25" s="359"/>
      <c r="T25" s="359"/>
      <c r="U25" s="359"/>
      <c r="V25" s="359"/>
      <c r="W25" s="359">
        <f>入力!F61</f>
        <v>0</v>
      </c>
      <c r="X25" s="359"/>
      <c r="Y25" s="359">
        <f>入力!G61</f>
        <v>0</v>
      </c>
      <c r="Z25" s="359"/>
      <c r="AA25" s="145"/>
      <c r="AB25" s="122"/>
      <c r="AC25" s="122"/>
      <c r="AD25" s="122"/>
      <c r="AE25" s="122"/>
      <c r="AF25" s="122"/>
      <c r="AG25" s="122"/>
      <c r="AH25" s="122"/>
      <c r="AI25" s="122"/>
      <c r="AJ25" s="122"/>
      <c r="AK25" s="122"/>
      <c r="AL25" s="122"/>
      <c r="AM25" s="123"/>
    </row>
    <row r="26" spans="1:41" ht="15" customHeight="1" x14ac:dyDescent="0.4">
      <c r="A26" s="350"/>
      <c r="B26" s="351"/>
      <c r="C26" s="351"/>
      <c r="D26" s="351"/>
      <c r="E26" s="351"/>
      <c r="F26" s="351"/>
      <c r="G26" s="352"/>
      <c r="H26" s="344">
        <f>入力!H62</f>
        <v>0</v>
      </c>
      <c r="I26" s="345"/>
      <c r="J26" s="345"/>
      <c r="K26" s="345"/>
      <c r="L26" s="346"/>
      <c r="M26" s="358">
        <f>入力!C62</f>
        <v>0</v>
      </c>
      <c r="N26" s="359"/>
      <c r="O26" s="359"/>
      <c r="P26" s="359"/>
      <c r="Q26" s="359"/>
      <c r="R26" s="359"/>
      <c r="S26" s="359"/>
      <c r="T26" s="359"/>
      <c r="U26" s="359"/>
      <c r="V26" s="359"/>
      <c r="W26" s="359">
        <f>入力!F62</f>
        <v>0</v>
      </c>
      <c r="X26" s="359"/>
      <c r="Y26" s="359">
        <f>入力!G62</f>
        <v>0</v>
      </c>
      <c r="Z26" s="359"/>
      <c r="AA26" s="122"/>
      <c r="AB26" s="122"/>
      <c r="AC26" s="122"/>
      <c r="AD26" s="122"/>
      <c r="AE26" s="122"/>
      <c r="AF26" s="122"/>
      <c r="AG26" s="122"/>
      <c r="AH26" s="122"/>
      <c r="AI26" s="122"/>
      <c r="AJ26" s="122"/>
      <c r="AK26" s="122"/>
      <c r="AL26" s="122"/>
      <c r="AM26" s="123"/>
    </row>
    <row r="27" spans="1:41" ht="15" customHeight="1" x14ac:dyDescent="0.4">
      <c r="A27" s="350"/>
      <c r="B27" s="351"/>
      <c r="C27" s="351"/>
      <c r="D27" s="351"/>
      <c r="E27" s="351"/>
      <c r="F27" s="351"/>
      <c r="G27" s="352"/>
      <c r="H27" s="344">
        <f>入力!H63</f>
        <v>0</v>
      </c>
      <c r="I27" s="345"/>
      <c r="J27" s="345"/>
      <c r="K27" s="345"/>
      <c r="L27" s="346"/>
      <c r="M27" s="358">
        <f>入力!C63</f>
        <v>0</v>
      </c>
      <c r="N27" s="359"/>
      <c r="O27" s="359"/>
      <c r="P27" s="359"/>
      <c r="Q27" s="359"/>
      <c r="R27" s="359"/>
      <c r="S27" s="359"/>
      <c r="T27" s="359"/>
      <c r="U27" s="359"/>
      <c r="V27" s="359"/>
      <c r="W27" s="359">
        <f>入力!F63</f>
        <v>0</v>
      </c>
      <c r="X27" s="359"/>
      <c r="Y27" s="359">
        <f>入力!G63</f>
        <v>0</v>
      </c>
      <c r="Z27" s="359"/>
      <c r="AA27" s="122"/>
      <c r="AB27" s="122"/>
      <c r="AC27" s="122"/>
      <c r="AD27" s="122"/>
      <c r="AE27" s="122"/>
      <c r="AF27" s="122"/>
      <c r="AG27" s="122"/>
      <c r="AH27" s="122"/>
      <c r="AI27" s="122"/>
      <c r="AJ27" s="122"/>
      <c r="AK27" s="122"/>
      <c r="AL27" s="122"/>
      <c r="AM27" s="123"/>
    </row>
    <row r="28" spans="1:41" ht="15" customHeight="1" x14ac:dyDescent="0.4">
      <c r="A28" s="350"/>
      <c r="B28" s="351"/>
      <c r="C28" s="351"/>
      <c r="D28" s="351"/>
      <c r="E28" s="351"/>
      <c r="F28" s="351"/>
      <c r="G28" s="352"/>
      <c r="H28" s="344">
        <f>入力!H64</f>
        <v>0</v>
      </c>
      <c r="I28" s="345"/>
      <c r="J28" s="345"/>
      <c r="K28" s="345"/>
      <c r="L28" s="346"/>
      <c r="M28" s="358">
        <f>入力!C64</f>
        <v>0</v>
      </c>
      <c r="N28" s="359"/>
      <c r="O28" s="359"/>
      <c r="P28" s="359"/>
      <c r="Q28" s="359"/>
      <c r="R28" s="359"/>
      <c r="S28" s="359"/>
      <c r="T28" s="359"/>
      <c r="U28" s="359"/>
      <c r="V28" s="359"/>
      <c r="W28" s="359">
        <f>入力!F64</f>
        <v>0</v>
      </c>
      <c r="X28" s="359"/>
      <c r="Y28" s="359">
        <f>入力!G64</f>
        <v>0</v>
      </c>
      <c r="Z28" s="359"/>
      <c r="AA28" s="122"/>
      <c r="AB28" s="122"/>
      <c r="AC28" s="122"/>
      <c r="AD28" s="122"/>
      <c r="AE28" s="122"/>
      <c r="AF28" s="122"/>
      <c r="AG28" s="122"/>
      <c r="AH28" s="122"/>
      <c r="AI28" s="122"/>
      <c r="AJ28" s="122"/>
      <c r="AK28" s="122"/>
      <c r="AL28" s="122"/>
      <c r="AM28" s="123"/>
    </row>
    <row r="29" spans="1:41" ht="15" customHeight="1" x14ac:dyDescent="0.4">
      <c r="A29" s="350"/>
      <c r="B29" s="351"/>
      <c r="C29" s="351"/>
      <c r="D29" s="351"/>
      <c r="E29" s="351"/>
      <c r="F29" s="351"/>
      <c r="G29" s="352"/>
      <c r="H29" s="344">
        <f>入力!H65</f>
        <v>0</v>
      </c>
      <c r="I29" s="345"/>
      <c r="J29" s="345"/>
      <c r="K29" s="345"/>
      <c r="L29" s="346"/>
      <c r="M29" s="358">
        <f>入力!C65</f>
        <v>0</v>
      </c>
      <c r="N29" s="359"/>
      <c r="O29" s="359"/>
      <c r="P29" s="359"/>
      <c r="Q29" s="359"/>
      <c r="R29" s="359"/>
      <c r="S29" s="359"/>
      <c r="T29" s="359"/>
      <c r="U29" s="359"/>
      <c r="V29" s="359"/>
      <c r="W29" s="359">
        <f>入力!F65</f>
        <v>0</v>
      </c>
      <c r="X29" s="359"/>
      <c r="Y29" s="359">
        <f>入力!G65</f>
        <v>0</v>
      </c>
      <c r="Z29" s="359"/>
      <c r="AA29" s="122"/>
      <c r="AB29" s="122"/>
      <c r="AC29" s="122"/>
      <c r="AD29" s="122"/>
      <c r="AE29" s="122"/>
      <c r="AF29" s="122"/>
      <c r="AG29" s="122"/>
      <c r="AH29" s="122"/>
      <c r="AI29" s="122"/>
      <c r="AJ29" s="122"/>
      <c r="AK29" s="122"/>
      <c r="AL29" s="122"/>
      <c r="AM29" s="123"/>
    </row>
    <row r="30" spans="1:41" ht="15" customHeight="1" x14ac:dyDescent="0.4">
      <c r="A30" s="350"/>
      <c r="B30" s="351"/>
      <c r="C30" s="351"/>
      <c r="D30" s="351"/>
      <c r="E30" s="351"/>
      <c r="F30" s="351"/>
      <c r="G30" s="352"/>
      <c r="H30" s="344">
        <f>入力!H66</f>
        <v>0</v>
      </c>
      <c r="I30" s="345"/>
      <c r="J30" s="345"/>
      <c r="K30" s="345"/>
      <c r="L30" s="346"/>
      <c r="M30" s="358">
        <f>入力!C66</f>
        <v>0</v>
      </c>
      <c r="N30" s="359"/>
      <c r="O30" s="359"/>
      <c r="P30" s="359"/>
      <c r="Q30" s="359"/>
      <c r="R30" s="359"/>
      <c r="S30" s="359"/>
      <c r="T30" s="359"/>
      <c r="U30" s="359"/>
      <c r="V30" s="359"/>
      <c r="W30" s="359">
        <f>入力!F66</f>
        <v>0</v>
      </c>
      <c r="X30" s="359"/>
      <c r="Y30" s="359">
        <f>入力!G66</f>
        <v>0</v>
      </c>
      <c r="Z30" s="359"/>
      <c r="AA30" s="122"/>
      <c r="AB30" s="122"/>
      <c r="AC30" s="122"/>
      <c r="AD30" s="122"/>
      <c r="AE30" s="122"/>
      <c r="AF30" s="122"/>
      <c r="AG30" s="122"/>
      <c r="AH30" s="122"/>
      <c r="AI30" s="122"/>
      <c r="AJ30" s="122"/>
      <c r="AK30" s="122"/>
      <c r="AL30" s="122"/>
      <c r="AM30" s="123"/>
    </row>
    <row r="31" spans="1:41" ht="15" customHeight="1" x14ac:dyDescent="0.4">
      <c r="A31" s="350"/>
      <c r="B31" s="351"/>
      <c r="C31" s="351"/>
      <c r="D31" s="351"/>
      <c r="E31" s="351"/>
      <c r="F31" s="351"/>
      <c r="G31" s="352"/>
      <c r="H31" s="344">
        <f>入力!H67</f>
        <v>0</v>
      </c>
      <c r="I31" s="345"/>
      <c r="J31" s="345"/>
      <c r="K31" s="345"/>
      <c r="L31" s="346"/>
      <c r="M31" s="358">
        <f>入力!C67</f>
        <v>0</v>
      </c>
      <c r="N31" s="359"/>
      <c r="O31" s="359"/>
      <c r="P31" s="359"/>
      <c r="Q31" s="359"/>
      <c r="R31" s="359"/>
      <c r="S31" s="359"/>
      <c r="T31" s="359"/>
      <c r="U31" s="359"/>
      <c r="V31" s="359"/>
      <c r="W31" s="359">
        <f>入力!F67</f>
        <v>0</v>
      </c>
      <c r="X31" s="359"/>
      <c r="Y31" s="359">
        <f>入力!G67</f>
        <v>0</v>
      </c>
      <c r="Z31" s="359"/>
      <c r="AA31" s="122"/>
      <c r="AB31" s="122"/>
      <c r="AC31" s="122"/>
      <c r="AD31" s="122"/>
      <c r="AE31" s="122"/>
      <c r="AF31" s="122"/>
      <c r="AG31" s="122"/>
      <c r="AH31" s="122"/>
      <c r="AI31" s="122"/>
      <c r="AJ31" s="122"/>
      <c r="AK31" s="122"/>
      <c r="AL31" s="122"/>
      <c r="AM31" s="123"/>
    </row>
    <row r="32" spans="1:41" ht="15" customHeight="1" x14ac:dyDescent="0.4">
      <c r="A32" s="350"/>
      <c r="B32" s="351"/>
      <c r="C32" s="351"/>
      <c r="D32" s="351"/>
      <c r="E32" s="351"/>
      <c r="F32" s="351"/>
      <c r="G32" s="352"/>
      <c r="H32" s="344">
        <f>入力!H68</f>
        <v>0</v>
      </c>
      <c r="I32" s="345"/>
      <c r="J32" s="345"/>
      <c r="K32" s="345"/>
      <c r="L32" s="346"/>
      <c r="M32" s="358">
        <f>入力!C68</f>
        <v>0</v>
      </c>
      <c r="N32" s="359"/>
      <c r="O32" s="359"/>
      <c r="P32" s="359"/>
      <c r="Q32" s="359"/>
      <c r="R32" s="359"/>
      <c r="S32" s="359"/>
      <c r="T32" s="359"/>
      <c r="U32" s="359"/>
      <c r="V32" s="359"/>
      <c r="W32" s="359">
        <f>入力!F68</f>
        <v>0</v>
      </c>
      <c r="X32" s="359"/>
      <c r="Y32" s="359">
        <f>入力!G68</f>
        <v>0</v>
      </c>
      <c r="Z32" s="359"/>
      <c r="AA32" s="122"/>
      <c r="AB32" s="122"/>
      <c r="AC32" s="122"/>
      <c r="AD32" s="122"/>
      <c r="AE32" s="122"/>
      <c r="AF32" s="122"/>
      <c r="AG32" s="122"/>
      <c r="AH32" s="122"/>
      <c r="AI32" s="122"/>
      <c r="AJ32" s="122"/>
      <c r="AK32" s="122"/>
      <c r="AL32" s="122"/>
      <c r="AM32" s="123"/>
    </row>
    <row r="33" spans="1:39" ht="15" customHeight="1" x14ac:dyDescent="0.4">
      <c r="A33" s="353"/>
      <c r="B33" s="354"/>
      <c r="C33" s="354"/>
      <c r="D33" s="354"/>
      <c r="E33" s="354"/>
      <c r="F33" s="354"/>
      <c r="G33" s="355"/>
      <c r="H33" s="344">
        <f>入力!H69</f>
        <v>0</v>
      </c>
      <c r="I33" s="345"/>
      <c r="J33" s="345"/>
      <c r="K33" s="345"/>
      <c r="L33" s="346"/>
      <c r="M33" s="382">
        <f>入力!C69</f>
        <v>0</v>
      </c>
      <c r="N33" s="383"/>
      <c r="O33" s="383"/>
      <c r="P33" s="383"/>
      <c r="Q33" s="383"/>
      <c r="R33" s="383"/>
      <c r="S33" s="383"/>
      <c r="T33" s="383"/>
      <c r="U33" s="383"/>
      <c r="V33" s="383"/>
      <c r="W33" s="383">
        <f>入力!F69</f>
        <v>0</v>
      </c>
      <c r="X33" s="383"/>
      <c r="Y33" s="383">
        <f>入力!G69</f>
        <v>0</v>
      </c>
      <c r="Z33" s="383"/>
      <c r="AA33" s="122"/>
      <c r="AB33" s="122"/>
      <c r="AC33" s="122"/>
      <c r="AD33" s="122"/>
      <c r="AE33" s="122"/>
      <c r="AF33" s="122"/>
      <c r="AG33" s="122"/>
      <c r="AH33" s="122"/>
      <c r="AI33" s="122"/>
      <c r="AJ33" s="122"/>
      <c r="AK33" s="122"/>
      <c r="AL33" s="122"/>
      <c r="AM33" s="123"/>
    </row>
    <row r="34" spans="1:39" ht="15" customHeight="1" x14ac:dyDescent="0.4">
      <c r="A34" s="124" t="s">
        <v>259</v>
      </c>
      <c r="B34" s="125"/>
      <c r="C34" s="125"/>
      <c r="D34" s="125"/>
      <c r="E34" s="125"/>
      <c r="F34" s="125"/>
      <c r="G34" s="126"/>
      <c r="H34" s="376">
        <f>SUM(H24:L33)</f>
        <v>0</v>
      </c>
      <c r="I34" s="376"/>
      <c r="J34" s="376"/>
      <c r="K34" s="376"/>
      <c r="L34" s="377"/>
      <c r="M34" s="378"/>
      <c r="N34" s="379"/>
      <c r="O34" s="379"/>
      <c r="P34" s="379"/>
      <c r="Q34" s="379"/>
      <c r="R34" s="379"/>
      <c r="S34" s="379"/>
      <c r="T34" s="379"/>
      <c r="U34" s="379"/>
      <c r="V34" s="379"/>
      <c r="W34" s="379"/>
      <c r="X34" s="379"/>
      <c r="Y34" s="379"/>
      <c r="Z34" s="379"/>
      <c r="AA34" s="379"/>
      <c r="AB34" s="379"/>
      <c r="AC34" s="379"/>
      <c r="AD34" s="379"/>
      <c r="AE34" s="379"/>
      <c r="AF34" s="379"/>
      <c r="AG34" s="379"/>
      <c r="AH34" s="379"/>
      <c r="AI34" s="379"/>
      <c r="AJ34" s="379"/>
      <c r="AK34" s="379"/>
      <c r="AL34" s="379"/>
      <c r="AM34" s="380"/>
    </row>
    <row r="35" spans="1:39" s="101" customFormat="1" ht="6" customHeight="1" x14ac:dyDescent="0.4">
      <c r="A35" s="127"/>
      <c r="B35" s="127"/>
      <c r="C35" s="127"/>
      <c r="D35" s="127"/>
      <c r="E35" s="128"/>
      <c r="F35" s="128"/>
      <c r="G35" s="128"/>
      <c r="H35" s="128"/>
      <c r="I35" s="128"/>
      <c r="J35" s="129"/>
      <c r="K35" s="129"/>
      <c r="L35" s="129"/>
      <c r="M35" s="129"/>
      <c r="N35" s="129"/>
      <c r="AH35" s="130"/>
    </row>
    <row r="36" spans="1:39" s="103" customFormat="1" ht="19.5" customHeight="1" x14ac:dyDescent="0.4">
      <c r="A36" s="131" t="s">
        <v>260</v>
      </c>
      <c r="B36" s="132"/>
      <c r="C36" s="132"/>
      <c r="D36" s="132"/>
      <c r="E36" s="132"/>
      <c r="F36" s="132"/>
      <c r="G36" s="132"/>
      <c r="H36" s="132"/>
      <c r="I36" s="133"/>
      <c r="J36" s="134"/>
      <c r="K36" s="132"/>
      <c r="L36" s="135"/>
      <c r="M36" s="135"/>
      <c r="N36" s="135"/>
      <c r="O36" s="132"/>
      <c r="P36" s="132"/>
      <c r="Q36" s="132"/>
      <c r="R36" s="132"/>
      <c r="S36" s="132"/>
      <c r="T36" s="136"/>
      <c r="U36" s="136"/>
      <c r="V36" s="136"/>
      <c r="W36" s="136"/>
      <c r="Y36" s="338" t="s">
        <v>250</v>
      </c>
      <c r="Z36" s="339"/>
      <c r="AA36" s="339"/>
      <c r="AB36" s="339"/>
      <c r="AC36" s="340"/>
      <c r="AD36" s="282" t="s">
        <v>261</v>
      </c>
      <c r="AE36" s="283"/>
      <c r="AF36" s="283"/>
      <c r="AG36" s="283"/>
      <c r="AH36" s="284"/>
      <c r="AI36" s="282" t="s">
        <v>252</v>
      </c>
      <c r="AJ36" s="283"/>
      <c r="AK36" s="283"/>
      <c r="AL36" s="283"/>
      <c r="AM36" s="284"/>
    </row>
    <row r="37" spans="1:39" s="103" customFormat="1" ht="13.5" customHeight="1" x14ac:dyDescent="0.4">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Y37" s="317">
        <f>ROUNDDOWN((入力!J53)/1000,0)</f>
        <v>0</v>
      </c>
      <c r="Z37" s="318"/>
      <c r="AA37" s="318"/>
      <c r="AB37" s="321" t="s">
        <v>253</v>
      </c>
      <c r="AC37" s="322"/>
      <c r="AD37" s="325">
        <f>ROUNDDOWN((H42)/1000,0)</f>
        <v>0</v>
      </c>
      <c r="AE37" s="326"/>
      <c r="AF37" s="326"/>
      <c r="AG37" s="321" t="s">
        <v>253</v>
      </c>
      <c r="AH37" s="322"/>
      <c r="AI37" s="368">
        <f>IF(Y37&lt;AD37,0,Y37-AD37)</f>
        <v>0</v>
      </c>
      <c r="AJ37" s="369"/>
      <c r="AK37" s="369"/>
      <c r="AL37" s="372" t="s">
        <v>253</v>
      </c>
      <c r="AM37" s="373"/>
    </row>
    <row r="38" spans="1:39" s="103" customFormat="1" ht="12" x14ac:dyDescent="0.4">
      <c r="A38" s="137"/>
      <c r="B38" s="132"/>
      <c r="C38" s="132"/>
      <c r="D38" s="132"/>
      <c r="E38" s="132"/>
      <c r="F38" s="132"/>
      <c r="G38" s="132"/>
      <c r="H38" s="132"/>
      <c r="I38" s="132"/>
      <c r="J38" s="132"/>
      <c r="K38" s="132"/>
      <c r="L38" s="132"/>
      <c r="M38" s="132"/>
      <c r="N38" s="132"/>
      <c r="O38" s="132"/>
      <c r="P38" s="132"/>
      <c r="Q38" s="132"/>
      <c r="R38" s="132"/>
      <c r="S38" s="132"/>
      <c r="T38" s="132"/>
      <c r="U38" s="132"/>
      <c r="V38" s="132"/>
      <c r="W38" s="132"/>
      <c r="Y38" s="319"/>
      <c r="Z38" s="320"/>
      <c r="AA38" s="320"/>
      <c r="AB38" s="323"/>
      <c r="AC38" s="324"/>
      <c r="AD38" s="327"/>
      <c r="AE38" s="328"/>
      <c r="AF38" s="328"/>
      <c r="AG38" s="323"/>
      <c r="AH38" s="324"/>
      <c r="AI38" s="370"/>
      <c r="AJ38" s="371"/>
      <c r="AK38" s="371"/>
      <c r="AL38" s="374"/>
      <c r="AM38" s="375"/>
    </row>
    <row r="39" spans="1:39" ht="27" customHeight="1" x14ac:dyDescent="0.4">
      <c r="A39" s="282" t="s">
        <v>255</v>
      </c>
      <c r="B39" s="283"/>
      <c r="C39" s="283"/>
      <c r="D39" s="283"/>
      <c r="E39" s="283"/>
      <c r="F39" s="283"/>
      <c r="G39" s="284"/>
      <c r="H39" s="339" t="s">
        <v>256</v>
      </c>
      <c r="I39" s="283"/>
      <c r="J39" s="283"/>
      <c r="K39" s="283"/>
      <c r="L39" s="283"/>
      <c r="M39" s="282" t="s">
        <v>257</v>
      </c>
      <c r="N39" s="283"/>
      <c r="O39" s="283"/>
      <c r="P39" s="283"/>
      <c r="Q39" s="283"/>
      <c r="R39" s="283"/>
      <c r="S39" s="283"/>
      <c r="T39" s="283"/>
      <c r="U39" s="283"/>
      <c r="V39" s="283"/>
      <c r="W39" s="283"/>
      <c r="X39" s="283"/>
      <c r="Y39" s="308"/>
      <c r="Z39" s="308"/>
      <c r="AA39" s="308"/>
      <c r="AB39" s="308"/>
      <c r="AC39" s="308"/>
      <c r="AD39" s="308"/>
      <c r="AE39" s="308"/>
      <c r="AF39" s="308"/>
      <c r="AG39" s="308"/>
      <c r="AH39" s="308"/>
      <c r="AI39" s="308"/>
      <c r="AJ39" s="308"/>
      <c r="AK39" s="308"/>
      <c r="AL39" s="308"/>
      <c r="AM39" s="309"/>
    </row>
    <row r="40" spans="1:39" ht="37.5" customHeight="1" x14ac:dyDescent="0.4">
      <c r="A40" s="360" t="s">
        <v>262</v>
      </c>
      <c r="B40" s="361"/>
      <c r="C40" s="361"/>
      <c r="D40" s="361"/>
      <c r="E40" s="361"/>
      <c r="F40" s="361"/>
      <c r="G40" s="362"/>
      <c r="H40" s="366">
        <f>入力!H75</f>
        <v>0</v>
      </c>
      <c r="I40" s="366"/>
      <c r="J40" s="366"/>
      <c r="K40" s="366"/>
      <c r="L40" s="366"/>
      <c r="M40" s="358">
        <f>入力!C75</f>
        <v>0</v>
      </c>
      <c r="N40" s="359"/>
      <c r="O40" s="359"/>
      <c r="P40" s="359"/>
      <c r="Q40" s="359"/>
      <c r="R40" s="359"/>
      <c r="S40" s="359"/>
      <c r="T40" s="359"/>
      <c r="U40" s="359"/>
      <c r="V40" s="359"/>
      <c r="W40" s="359">
        <f>入力!F75</f>
        <v>0</v>
      </c>
      <c r="X40" s="359"/>
      <c r="Y40" s="359">
        <f>入力!G75</f>
        <v>0</v>
      </c>
      <c r="Z40" s="359"/>
      <c r="AA40" s="145"/>
      <c r="AB40" s="122"/>
      <c r="AC40" s="122"/>
      <c r="AD40" s="122"/>
      <c r="AE40" s="122"/>
      <c r="AF40" s="122"/>
      <c r="AG40" s="122"/>
      <c r="AH40" s="122"/>
      <c r="AI40" s="122"/>
      <c r="AJ40" s="122"/>
      <c r="AK40" s="122"/>
      <c r="AL40" s="122"/>
      <c r="AM40" s="123"/>
    </row>
    <row r="41" spans="1:39" ht="37.5" customHeight="1" x14ac:dyDescent="0.4">
      <c r="A41" s="363"/>
      <c r="B41" s="364"/>
      <c r="C41" s="364"/>
      <c r="D41" s="364"/>
      <c r="E41" s="364"/>
      <c r="F41" s="364"/>
      <c r="G41" s="365"/>
      <c r="H41" s="367">
        <f>入力!H76</f>
        <v>0</v>
      </c>
      <c r="I41" s="367"/>
      <c r="J41" s="367"/>
      <c r="K41" s="367"/>
      <c r="L41" s="367"/>
      <c r="M41" s="358">
        <f>入力!C76</f>
        <v>0</v>
      </c>
      <c r="N41" s="359"/>
      <c r="O41" s="359"/>
      <c r="P41" s="359"/>
      <c r="Q41" s="359"/>
      <c r="R41" s="359"/>
      <c r="S41" s="359"/>
      <c r="T41" s="359"/>
      <c r="U41" s="359"/>
      <c r="V41" s="359"/>
      <c r="W41" s="359">
        <f>入力!F76</f>
        <v>0</v>
      </c>
      <c r="X41" s="359"/>
      <c r="Y41" s="359">
        <f>入力!G76</f>
        <v>0</v>
      </c>
      <c r="Z41" s="359"/>
      <c r="AA41" s="145"/>
      <c r="AB41" s="145"/>
      <c r="AC41" s="145"/>
      <c r="AD41" s="145"/>
      <c r="AE41" s="145"/>
      <c r="AF41" s="145"/>
      <c r="AG41" s="145"/>
      <c r="AH41" s="145"/>
      <c r="AI41" s="145"/>
      <c r="AJ41" s="145"/>
      <c r="AK41" s="145"/>
      <c r="AL41" s="145"/>
      <c r="AM41" s="147"/>
    </row>
    <row r="42" spans="1:39" ht="15" customHeight="1" x14ac:dyDescent="0.4">
      <c r="A42" s="124" t="s">
        <v>259</v>
      </c>
      <c r="B42" s="138"/>
      <c r="C42" s="138"/>
      <c r="D42" s="138"/>
      <c r="E42" s="125"/>
      <c r="F42" s="125"/>
      <c r="G42" s="126"/>
      <c r="H42" s="376">
        <f>SUM(H40:L41)</f>
        <v>0</v>
      </c>
      <c r="I42" s="376"/>
      <c r="J42" s="376"/>
      <c r="K42" s="376"/>
      <c r="L42" s="377"/>
      <c r="M42" s="378"/>
      <c r="N42" s="379"/>
      <c r="O42" s="379"/>
      <c r="P42" s="379"/>
      <c r="Q42" s="379"/>
      <c r="R42" s="379"/>
      <c r="S42" s="379"/>
      <c r="T42" s="379"/>
      <c r="U42" s="379"/>
      <c r="V42" s="379"/>
      <c r="W42" s="379"/>
      <c r="X42" s="379"/>
      <c r="Y42" s="379"/>
      <c r="Z42" s="379"/>
      <c r="AA42" s="379"/>
      <c r="AB42" s="379"/>
      <c r="AC42" s="379"/>
      <c r="AD42" s="379"/>
      <c r="AE42" s="379"/>
      <c r="AF42" s="379"/>
      <c r="AG42" s="379"/>
      <c r="AH42" s="379"/>
      <c r="AI42" s="379"/>
      <c r="AJ42" s="379"/>
      <c r="AK42" s="379"/>
      <c r="AL42" s="379"/>
      <c r="AM42" s="380"/>
    </row>
    <row r="43" spans="1:39" s="101" customFormat="1" ht="4.5" customHeight="1" x14ac:dyDescent="0.4">
      <c r="A43" s="127"/>
      <c r="B43" s="127"/>
      <c r="C43" s="127"/>
      <c r="D43" s="127"/>
      <c r="E43" s="139"/>
      <c r="F43" s="139"/>
      <c r="G43" s="139"/>
      <c r="H43" s="139"/>
      <c r="I43" s="139"/>
      <c r="J43" s="140"/>
      <c r="K43" s="140"/>
      <c r="L43" s="140"/>
      <c r="M43" s="140"/>
      <c r="N43" s="140"/>
      <c r="O43" s="139"/>
      <c r="P43" s="139"/>
      <c r="Q43" s="139"/>
      <c r="R43" s="139"/>
      <c r="S43" s="139"/>
      <c r="T43" s="139"/>
      <c r="U43" s="139"/>
      <c r="V43" s="139"/>
      <c r="W43" s="139"/>
      <c r="X43" s="139"/>
      <c r="Y43" s="141"/>
      <c r="Z43" s="141"/>
      <c r="AA43" s="141"/>
      <c r="AB43" s="141"/>
      <c r="AC43" s="141"/>
      <c r="AD43" s="141"/>
      <c r="AE43" s="139"/>
      <c r="AF43" s="139"/>
      <c r="AG43" s="139"/>
      <c r="AH43" s="139"/>
      <c r="AI43" s="139"/>
      <c r="AJ43" s="139"/>
      <c r="AK43" s="139"/>
      <c r="AL43" s="139"/>
      <c r="AM43" s="139"/>
    </row>
    <row r="44" spans="1:39" s="101" customFormat="1" x14ac:dyDescent="0.4">
      <c r="A44" s="117" t="s">
        <v>263</v>
      </c>
    </row>
    <row r="46" spans="1:39" x14ac:dyDescent="0.4">
      <c r="AI46" s="381"/>
      <c r="AJ46" s="381"/>
      <c r="AK46" s="381"/>
      <c r="AL46" s="381"/>
      <c r="AM46" s="381"/>
    </row>
  </sheetData>
  <sheetProtection algorithmName="SHA-512" hashValue="DUYMy0XUg8rUM3vr6F3Mi8HBdXHonf8jZVaVlpvyFavnIBPg6uNwy2eTu2zwXdPAPqT2bUT/QIWV/CO6n3jxhA==" saltValue="44QYvm7kf0ZucBHg5pXWyQ==" spinCount="100000" sheet="1" formatCells="0" formatColumns="0" formatRows="0" insertColumns="0" insertRows="0" autoFilter="0"/>
  <mergeCells count="106">
    <mergeCell ref="H42:L42"/>
    <mergeCell ref="M42:AM42"/>
    <mergeCell ref="AI46:AM46"/>
    <mergeCell ref="Y25:Z25"/>
    <mergeCell ref="Y26:Z26"/>
    <mergeCell ref="Y27:Z27"/>
    <mergeCell ref="Y28:Z28"/>
    <mergeCell ref="Y29:Z29"/>
    <mergeCell ref="M30:V30"/>
    <mergeCell ref="M31:V31"/>
    <mergeCell ref="M32:V32"/>
    <mergeCell ref="M33:V33"/>
    <mergeCell ref="Y30:Z30"/>
    <mergeCell ref="Y31:Z31"/>
    <mergeCell ref="Y32:Z32"/>
    <mergeCell ref="Y33:Z33"/>
    <mergeCell ref="M40:V40"/>
    <mergeCell ref="W40:X40"/>
    <mergeCell ref="Y40:Z40"/>
    <mergeCell ref="W29:X29"/>
    <mergeCell ref="W30:X30"/>
    <mergeCell ref="W31:X31"/>
    <mergeCell ref="W32:X32"/>
    <mergeCell ref="W33:X33"/>
    <mergeCell ref="H34:L34"/>
    <mergeCell ref="M34:AM34"/>
    <mergeCell ref="Y36:AC36"/>
    <mergeCell ref="AD36:AH36"/>
    <mergeCell ref="AI36:AM36"/>
    <mergeCell ref="H30:L30"/>
    <mergeCell ref="H31:L31"/>
    <mergeCell ref="H32:L32"/>
    <mergeCell ref="H33:L33"/>
    <mergeCell ref="A40:G41"/>
    <mergeCell ref="H40:L40"/>
    <mergeCell ref="H41:L41"/>
    <mergeCell ref="M41:V41"/>
    <mergeCell ref="W41:X41"/>
    <mergeCell ref="Y37:AA38"/>
    <mergeCell ref="AB37:AC38"/>
    <mergeCell ref="AD37:AF38"/>
    <mergeCell ref="AG37:AH38"/>
    <mergeCell ref="Y41:Z41"/>
    <mergeCell ref="A39:G39"/>
    <mergeCell ref="H39:L39"/>
    <mergeCell ref="M39:AM39"/>
    <mergeCell ref="AI37:AK38"/>
    <mergeCell ref="AL37:AM38"/>
    <mergeCell ref="A23:G23"/>
    <mergeCell ref="H23:L23"/>
    <mergeCell ref="M23:AM23"/>
    <mergeCell ref="H24:L24"/>
    <mergeCell ref="H25:L25"/>
    <mergeCell ref="H26:L26"/>
    <mergeCell ref="H27:L27"/>
    <mergeCell ref="H28:L28"/>
    <mergeCell ref="H29:L29"/>
    <mergeCell ref="A24:G33"/>
    <mergeCell ref="M24:V24"/>
    <mergeCell ref="M25:V25"/>
    <mergeCell ref="M26:V26"/>
    <mergeCell ref="M27:V27"/>
    <mergeCell ref="M28:V28"/>
    <mergeCell ref="M29:V29"/>
    <mergeCell ref="W24:X24"/>
    <mergeCell ref="Y24:Z24"/>
    <mergeCell ref="W25:X25"/>
    <mergeCell ref="W26:X26"/>
    <mergeCell ref="W27:X27"/>
    <mergeCell ref="W28:X28"/>
    <mergeCell ref="Y21:AA22"/>
    <mergeCell ref="AB21:AC22"/>
    <mergeCell ref="AD21:AF22"/>
    <mergeCell ref="AG21:AH22"/>
    <mergeCell ref="AI21:AK22"/>
    <mergeCell ref="AL21:AM22"/>
    <mergeCell ref="A15:W15"/>
    <mergeCell ref="X15:Z15"/>
    <mergeCell ref="A16:W16"/>
    <mergeCell ref="X16:Z16"/>
    <mergeCell ref="A18:AM18"/>
    <mergeCell ref="Y20:AC20"/>
    <mergeCell ref="AD20:AH20"/>
    <mergeCell ref="AI20:AM20"/>
    <mergeCell ref="AP11:AU11"/>
    <mergeCell ref="A13:AM13"/>
    <mergeCell ref="A8:G8"/>
    <mergeCell ref="H8:AM8"/>
    <mergeCell ref="A9:C10"/>
    <mergeCell ref="D9:G9"/>
    <mergeCell ref="H9:S9"/>
    <mergeCell ref="T9:V10"/>
    <mergeCell ref="W9:AF9"/>
    <mergeCell ref="AG9:AM9"/>
    <mergeCell ref="D10:G10"/>
    <mergeCell ref="H10:S10"/>
    <mergeCell ref="A3:AM3"/>
    <mergeCell ref="A5:AM5"/>
    <mergeCell ref="A7:G7"/>
    <mergeCell ref="H7:N7"/>
    <mergeCell ref="O7:S7"/>
    <mergeCell ref="T7:AM7"/>
    <mergeCell ref="W10:AF10"/>
    <mergeCell ref="AG10:AM10"/>
    <mergeCell ref="A11:K11"/>
    <mergeCell ref="L11:AM11"/>
  </mergeCells>
  <phoneticPr fontId="3"/>
  <dataValidations count="2">
    <dataValidation type="list" allowBlank="1" showInputMessage="1" showErrorMessage="1" sqref="X15:Z16" xr:uid="{8E1F4D51-4193-4431-BB63-E4720175FB09}">
      <formula1>"✔"</formula1>
    </dataValidation>
    <dataValidation imeMode="halfAlpha" allowBlank="1" showInputMessage="1" showErrorMessage="1" sqref="S20:V22 J20:N22" xr:uid="{EE8C5904-4DDC-4C60-BB3E-E1F2E8176C82}"/>
  </dataValidations>
  <printOptions horizontalCentered="1"/>
  <pageMargins left="0.15748031496062992" right="0.15748031496062992"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2EEF60D2-8260-482A-B28B-BF707B85FCEB}">
          <x14:formula1>
            <xm:f>'C:\Users\admin04\OneDrive\Desktop\[コピー様式２（案）.xlsx]リスト'!#REF!</xm:f>
          </x14:formula1>
          <xm:sqref>L11 D10:G10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7D158-B169-4ACA-8667-7EE812691DAF}">
  <dimension ref="A1:C77"/>
  <sheetViews>
    <sheetView workbookViewId="0">
      <selection activeCell="A6" sqref="A6"/>
    </sheetView>
  </sheetViews>
  <sheetFormatPr defaultRowHeight="18.75" x14ac:dyDescent="0.4"/>
  <cols>
    <col min="1" max="1" width="68.5" bestFit="1" customWidth="1"/>
    <col min="2" max="3" width="9" style="5"/>
  </cols>
  <sheetData>
    <row r="1" spans="1:3" ht="19.5" thickBot="1" x14ac:dyDescent="0.45"/>
    <row r="2" spans="1:3" ht="19.5" thickBot="1" x14ac:dyDescent="0.45">
      <c r="A2" s="54" t="s">
        <v>326</v>
      </c>
      <c r="B2" s="55">
        <v>200000</v>
      </c>
      <c r="C2" s="55"/>
    </row>
    <row r="3" spans="1:3" ht="19.5" thickBot="1" x14ac:dyDescent="0.45">
      <c r="A3" s="54" t="s">
        <v>327</v>
      </c>
      <c r="B3" s="55">
        <v>300000</v>
      </c>
      <c r="C3" s="55"/>
    </row>
    <row r="4" spans="1:3" ht="19.5" thickBot="1" x14ac:dyDescent="0.45">
      <c r="A4" s="54" t="s">
        <v>328</v>
      </c>
      <c r="B4" s="55">
        <v>400000</v>
      </c>
      <c r="C4" s="55"/>
    </row>
    <row r="5" spans="1:3" ht="19.5" thickBot="1" x14ac:dyDescent="0.45">
      <c r="A5" s="56" t="s">
        <v>161</v>
      </c>
      <c r="B5" s="55">
        <v>200000</v>
      </c>
      <c r="C5" s="55"/>
    </row>
    <row r="6" spans="1:3" ht="19.5" thickBot="1" x14ac:dyDescent="0.45">
      <c r="A6" s="56" t="s">
        <v>162</v>
      </c>
      <c r="B6" s="55">
        <v>200000</v>
      </c>
      <c r="C6" s="55"/>
    </row>
    <row r="7" spans="1:3" ht="19.5" thickBot="1" x14ac:dyDescent="0.45">
      <c r="A7" s="57" t="s">
        <v>163</v>
      </c>
      <c r="B7" s="55">
        <v>200000</v>
      </c>
      <c r="C7" s="55"/>
    </row>
    <row r="8" spans="1:3" ht="19.5" thickBot="1" x14ac:dyDescent="0.45">
      <c r="A8" s="56" t="s">
        <v>164</v>
      </c>
      <c r="B8" s="55">
        <v>200000</v>
      </c>
      <c r="C8" s="55"/>
    </row>
    <row r="9" spans="1:3" ht="19.5" thickBot="1" x14ac:dyDescent="0.45">
      <c r="A9" s="56" t="s">
        <v>165</v>
      </c>
      <c r="B9" s="55">
        <v>200000</v>
      </c>
      <c r="C9" s="55"/>
    </row>
    <row r="10" spans="1:3" ht="19.5" thickBot="1" x14ac:dyDescent="0.45">
      <c r="A10" s="56" t="s">
        <v>170</v>
      </c>
      <c r="B10" s="55">
        <v>200000</v>
      </c>
      <c r="C10" s="55"/>
    </row>
    <row r="11" spans="1:3" ht="19.5" thickBot="1" x14ac:dyDescent="0.45">
      <c r="A11" s="56" t="s">
        <v>174</v>
      </c>
      <c r="B11" s="55">
        <v>200000</v>
      </c>
      <c r="C11" s="55"/>
    </row>
    <row r="12" spans="1:3" ht="19.5" thickBot="1" x14ac:dyDescent="0.45">
      <c r="A12" s="56" t="s">
        <v>175</v>
      </c>
      <c r="B12" s="55">
        <v>200000</v>
      </c>
      <c r="C12" s="55"/>
    </row>
    <row r="13" spans="1:3" ht="19.5" thickBot="1" x14ac:dyDescent="0.45">
      <c r="A13" s="58" t="s">
        <v>183</v>
      </c>
      <c r="B13" s="55">
        <v>200000</v>
      </c>
      <c r="C13" s="55"/>
    </row>
    <row r="14" spans="1:3" ht="19.5" thickBot="1" x14ac:dyDescent="0.45">
      <c r="A14" s="58" t="s">
        <v>184</v>
      </c>
      <c r="B14" s="55">
        <v>300000</v>
      </c>
      <c r="C14" s="55"/>
    </row>
    <row r="15" spans="1:3" ht="19.5" thickBot="1" x14ac:dyDescent="0.45">
      <c r="A15" s="58" t="s">
        <v>185</v>
      </c>
      <c r="B15" s="55">
        <v>400000</v>
      </c>
      <c r="C15" s="55"/>
    </row>
    <row r="16" spans="1:3" ht="19.5" thickBot="1" x14ac:dyDescent="0.45">
      <c r="A16" s="58" t="s">
        <v>186</v>
      </c>
      <c r="B16" s="55">
        <v>500000</v>
      </c>
      <c r="C16" s="55"/>
    </row>
    <row r="17" spans="1:3" ht="19.5" thickBot="1" x14ac:dyDescent="0.45">
      <c r="A17" s="57" t="s">
        <v>176</v>
      </c>
      <c r="B17" s="55">
        <v>200000</v>
      </c>
      <c r="C17" s="55"/>
    </row>
    <row r="18" spans="1:3" ht="19.5" thickBot="1" x14ac:dyDescent="0.45">
      <c r="A18" s="57" t="s">
        <v>177</v>
      </c>
      <c r="B18" s="55">
        <v>200000</v>
      </c>
      <c r="C18" s="55"/>
    </row>
    <row r="19" spans="1:3" ht="19.5" thickBot="1" x14ac:dyDescent="0.45">
      <c r="A19" s="57" t="s">
        <v>178</v>
      </c>
      <c r="B19" s="55">
        <v>200000</v>
      </c>
      <c r="C19" s="55"/>
    </row>
    <row r="20" spans="1:3" ht="19.5" thickBot="1" x14ac:dyDescent="0.45">
      <c r="A20" s="57" t="s">
        <v>179</v>
      </c>
      <c r="B20" s="55">
        <v>200000</v>
      </c>
      <c r="C20" s="55"/>
    </row>
    <row r="21" spans="1:3" ht="19.5" thickBot="1" x14ac:dyDescent="0.45">
      <c r="A21" s="57" t="s">
        <v>180</v>
      </c>
      <c r="B21" s="55">
        <v>200000</v>
      </c>
      <c r="C21" s="55"/>
    </row>
    <row r="22" spans="1:3" ht="19.5" thickBot="1" x14ac:dyDescent="0.45">
      <c r="A22" s="57" t="s">
        <v>181</v>
      </c>
      <c r="B22" s="55">
        <v>200000</v>
      </c>
      <c r="C22" s="55"/>
    </row>
    <row r="23" spans="1:3" ht="19.5" thickBot="1" x14ac:dyDescent="0.45">
      <c r="A23" s="57" t="s">
        <v>182</v>
      </c>
      <c r="B23" s="55">
        <v>200000</v>
      </c>
      <c r="C23" s="55"/>
    </row>
    <row r="24" spans="1:3" ht="19.5" thickBot="1" x14ac:dyDescent="0.45">
      <c r="A24" s="56" t="s">
        <v>166</v>
      </c>
      <c r="B24" s="55">
        <v>6000</v>
      </c>
      <c r="C24" s="55">
        <v>18000</v>
      </c>
    </row>
    <row r="25" spans="1:3" ht="19.5" thickBot="1" x14ac:dyDescent="0.45">
      <c r="A25" s="56" t="s">
        <v>167</v>
      </c>
      <c r="B25" s="55">
        <v>6000</v>
      </c>
      <c r="C25" s="55">
        <v>18000</v>
      </c>
    </row>
    <row r="26" spans="1:3" ht="19.5" thickBot="1" x14ac:dyDescent="0.45">
      <c r="A26" s="56" t="s">
        <v>168</v>
      </c>
      <c r="B26" s="55">
        <v>6000</v>
      </c>
      <c r="C26" s="55">
        <v>18000</v>
      </c>
    </row>
    <row r="27" spans="1:3" ht="19.5" thickBot="1" x14ac:dyDescent="0.45">
      <c r="A27" s="56" t="s">
        <v>169</v>
      </c>
      <c r="B27" s="55">
        <v>6000</v>
      </c>
      <c r="C27" s="55">
        <v>18000</v>
      </c>
    </row>
    <row r="28" spans="1:3" ht="19.5" thickBot="1" x14ac:dyDescent="0.45">
      <c r="A28" s="56" t="s">
        <v>171</v>
      </c>
      <c r="B28" s="55">
        <v>6000</v>
      </c>
      <c r="C28" s="55">
        <v>18000</v>
      </c>
    </row>
    <row r="29" spans="1:3" ht="19.5" thickBot="1" x14ac:dyDescent="0.45">
      <c r="A29" s="56" t="s">
        <v>172</v>
      </c>
      <c r="B29" s="55">
        <v>6000</v>
      </c>
      <c r="C29" s="55">
        <v>18000</v>
      </c>
    </row>
    <row r="30" spans="1:3" ht="19.5" thickBot="1" x14ac:dyDescent="0.45">
      <c r="A30" s="56" t="s">
        <v>173</v>
      </c>
      <c r="B30" s="55">
        <v>6000</v>
      </c>
      <c r="C30" s="55">
        <v>18000</v>
      </c>
    </row>
    <row r="31" spans="1:3" x14ac:dyDescent="0.4">
      <c r="B31"/>
      <c r="C31"/>
    </row>
    <row r="32" spans="1:3" x14ac:dyDescent="0.4">
      <c r="A32" s="59" t="s">
        <v>304</v>
      </c>
      <c r="B32"/>
      <c r="C32"/>
    </row>
    <row r="33" spans="1:1" x14ac:dyDescent="0.4">
      <c r="A33" s="59" t="s">
        <v>188</v>
      </c>
    </row>
    <row r="34" spans="1:1" x14ac:dyDescent="0.4">
      <c r="A34" s="59" t="s">
        <v>189</v>
      </c>
    </row>
    <row r="35" spans="1:1" x14ac:dyDescent="0.4">
      <c r="A35" s="59" t="s">
        <v>187</v>
      </c>
    </row>
    <row r="36" spans="1:1" x14ac:dyDescent="0.4">
      <c r="A36" s="59" t="s">
        <v>190</v>
      </c>
    </row>
    <row r="37" spans="1:1" x14ac:dyDescent="0.4">
      <c r="A37" s="59" t="s">
        <v>191</v>
      </c>
    </row>
    <row r="38" spans="1:1" x14ac:dyDescent="0.4">
      <c r="A38" s="59" t="s">
        <v>305</v>
      </c>
    </row>
    <row r="39" spans="1:1" x14ac:dyDescent="0.4">
      <c r="A39" s="59" t="s">
        <v>192</v>
      </c>
    </row>
    <row r="40" spans="1:1" x14ac:dyDescent="0.4">
      <c r="A40" s="59" t="s">
        <v>193</v>
      </c>
    </row>
    <row r="41" spans="1:1" x14ac:dyDescent="0.4">
      <c r="A41" s="59" t="s">
        <v>306</v>
      </c>
    </row>
    <row r="42" spans="1:1" x14ac:dyDescent="0.4">
      <c r="A42" s="59" t="s">
        <v>194</v>
      </c>
    </row>
    <row r="43" spans="1:1" x14ac:dyDescent="0.4">
      <c r="A43" s="59" t="s">
        <v>195</v>
      </c>
    </row>
    <row r="45" spans="1:1" x14ac:dyDescent="0.4">
      <c r="A45" s="62" t="s">
        <v>199</v>
      </c>
    </row>
    <row r="46" spans="1:1" x14ac:dyDescent="0.4">
      <c r="A46" s="59" t="s">
        <v>196</v>
      </c>
    </row>
    <row r="47" spans="1:1" x14ac:dyDescent="0.4">
      <c r="A47" s="62" t="s">
        <v>200</v>
      </c>
    </row>
    <row r="48" spans="1:1" x14ac:dyDescent="0.4">
      <c r="A48" s="59" t="s">
        <v>197</v>
      </c>
    </row>
    <row r="49" spans="1:1" x14ac:dyDescent="0.4">
      <c r="A49" s="62" t="s">
        <v>201</v>
      </c>
    </row>
    <row r="50" spans="1:1" x14ac:dyDescent="0.4">
      <c r="A50" s="61" t="s">
        <v>198</v>
      </c>
    </row>
    <row r="51" spans="1:1" x14ac:dyDescent="0.4">
      <c r="A51" s="59"/>
    </row>
    <row r="52" spans="1:1" x14ac:dyDescent="0.4">
      <c r="A52" s="59" t="s">
        <v>215</v>
      </c>
    </row>
    <row r="53" spans="1:1" x14ac:dyDescent="0.4">
      <c r="A53" s="59" t="s">
        <v>216</v>
      </c>
    </row>
    <row r="54" spans="1:1" x14ac:dyDescent="0.4">
      <c r="A54" s="59" t="s">
        <v>217</v>
      </c>
    </row>
    <row r="55" spans="1:1" x14ac:dyDescent="0.4">
      <c r="A55" s="59"/>
    </row>
    <row r="57" spans="1:1" x14ac:dyDescent="0.4">
      <c r="A57" s="59" t="s">
        <v>229</v>
      </c>
    </row>
    <row r="58" spans="1:1" x14ac:dyDescent="0.4">
      <c r="A58" s="59" t="s">
        <v>230</v>
      </c>
    </row>
    <row r="60" spans="1:1" x14ac:dyDescent="0.4">
      <c r="A60" s="59" t="s">
        <v>273</v>
      </c>
    </row>
    <row r="61" spans="1:1" x14ac:dyDescent="0.4">
      <c r="A61" s="59" t="s">
        <v>276</v>
      </c>
    </row>
    <row r="62" spans="1:1" x14ac:dyDescent="0.4">
      <c r="A62" s="59" t="s">
        <v>283</v>
      </c>
    </row>
    <row r="63" spans="1:1" x14ac:dyDescent="0.4">
      <c r="A63" s="59" t="s">
        <v>302</v>
      </c>
    </row>
    <row r="64" spans="1:1" x14ac:dyDescent="0.4">
      <c r="A64" s="59" t="s">
        <v>303</v>
      </c>
    </row>
    <row r="65" spans="1:1" x14ac:dyDescent="0.4">
      <c r="A65" s="59" t="s">
        <v>282</v>
      </c>
    </row>
    <row r="66" spans="1:1" x14ac:dyDescent="0.4">
      <c r="A66" s="59" t="s">
        <v>274</v>
      </c>
    </row>
    <row r="67" spans="1:1" x14ac:dyDescent="0.4">
      <c r="A67" s="59" t="s">
        <v>275</v>
      </c>
    </row>
    <row r="68" spans="1:1" x14ac:dyDescent="0.4">
      <c r="A68" s="59" t="s">
        <v>278</v>
      </c>
    </row>
    <row r="69" spans="1:1" x14ac:dyDescent="0.4">
      <c r="A69" s="59" t="s">
        <v>279</v>
      </c>
    </row>
    <row r="70" spans="1:1" x14ac:dyDescent="0.4">
      <c r="A70" s="59" t="s">
        <v>280</v>
      </c>
    </row>
    <row r="71" spans="1:1" x14ac:dyDescent="0.4">
      <c r="A71" s="59" t="s">
        <v>281</v>
      </c>
    </row>
    <row r="73" spans="1:1" x14ac:dyDescent="0.4">
      <c r="A73" s="59" t="s">
        <v>310</v>
      </c>
    </row>
    <row r="74" spans="1:1" x14ac:dyDescent="0.4">
      <c r="A74" s="59" t="s">
        <v>311</v>
      </c>
    </row>
    <row r="75" spans="1:1" x14ac:dyDescent="0.4">
      <c r="A75" s="59" t="s">
        <v>312</v>
      </c>
    </row>
    <row r="76" spans="1:1" x14ac:dyDescent="0.4">
      <c r="A76" s="59" t="s">
        <v>308</v>
      </c>
    </row>
    <row r="77" spans="1:1" x14ac:dyDescent="0.4">
      <c r="A77" s="59" t="s">
        <v>313</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vt:i4>
      </vt:variant>
    </vt:vector>
  </HeadingPairs>
  <TitlesOfParts>
    <vt:vector size="12" baseType="lpstr">
      <vt:lpstr>入力</vt:lpstr>
      <vt:lpstr>別13設備</vt:lpstr>
      <vt:lpstr>別14設備</vt:lpstr>
      <vt:lpstr>別15設備</vt:lpstr>
      <vt:lpstr>別16設備</vt:lpstr>
      <vt:lpstr>別13食料</vt:lpstr>
      <vt:lpstr>別14食料</vt:lpstr>
      <vt:lpstr>別15食料</vt:lpstr>
      <vt:lpstr>別16食料</vt:lpstr>
      <vt:lpstr>様式2</vt:lpstr>
      <vt:lpstr>リスト</vt:lpstr>
      <vt:lpstr>様式2!Print_Area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admin04</dc:creator>
  <cp:lastModifiedBy>admin04</cp:lastModifiedBy>
  <cp:lastPrinted>2026-10-02T03:09:06Z</cp:lastPrinted>
  <dcterms:created xsi:type="dcterms:W3CDTF">2026-06-20T00:49:02Z</dcterms:created>
  <dcterms:modified xsi:type="dcterms:W3CDTF">2026-10-16T07:50:37Z</dcterms:modified>
</cp:coreProperties>
</file>